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5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6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4.xml" ContentType="application/vnd.openxmlformats-officedocument.drawingml.chartshapes+xml"/>
  <Override PartName="/xl/charts/chart17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\\cab\組織共有\保健予防課\02_02感染症発生動向調査\004_全数・定点202301~\R8\HP更新作業用\"/>
    </mc:Choice>
  </mc:AlternateContent>
  <xr:revisionPtr revIDLastSave="0" documentId="13_ncr:1_{35CB4382-D579-4704-A517-BFD4DF0A66E7}" xr6:coauthVersionLast="47" xr6:coauthVersionMax="47" xr10:uidLastSave="{00000000-0000-0000-0000-000000000000}"/>
  <bookViews>
    <workbookView xWindow="-120" yWindow="-120" windowWidth="20730" windowHeight="11160" firstSheet="2" activeTab="2" xr2:uid="{00000000-000D-0000-FFFF-FFFF00000000}"/>
  </bookViews>
  <sheets>
    <sheet name="集計" sheetId="1" state="hidden" r:id="rId1"/>
    <sheet name="グラフ参照用" sheetId="4" state="hidden" r:id="rId2"/>
    <sheet name="グラフ（印刷）" sheetId="6" r:id="rId3"/>
    <sheet name="参考（国）" sheetId="5" state="hidden" r:id="rId4"/>
  </sheets>
  <externalReferences>
    <externalReference r:id="rId5"/>
  </externalReferences>
  <definedNames>
    <definedName name="_xlnm.Print_Area" localSheetId="2">'グラフ（印刷）'!$A$1:$K$219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0" i="1" l="1"/>
  <c r="F40" i="1"/>
  <c r="G40" i="1"/>
  <c r="H40" i="1"/>
  <c r="I40" i="1"/>
  <c r="J40" i="1"/>
  <c r="K40" i="1"/>
  <c r="L40" i="1"/>
  <c r="M40" i="1"/>
  <c r="N40" i="1"/>
  <c r="O40" i="1"/>
  <c r="P40" i="1"/>
  <c r="D40" i="1"/>
  <c r="C40" i="1"/>
  <c r="BC81" i="1"/>
  <c r="BB81" i="1"/>
  <c r="BA81" i="1"/>
  <c r="AZ81" i="1"/>
  <c r="AY81" i="1"/>
  <c r="AX81" i="1"/>
  <c r="AW81" i="1"/>
  <c r="AV81" i="1"/>
  <c r="AU81" i="1"/>
  <c r="AT81" i="1"/>
  <c r="AS81" i="1"/>
  <c r="AR81" i="1"/>
  <c r="AQ81" i="1"/>
  <c r="AP81" i="1"/>
  <c r="AO81" i="1"/>
  <c r="AN81" i="1"/>
  <c r="AM81" i="1"/>
  <c r="AL81" i="1"/>
  <c r="AK81" i="1"/>
  <c r="AJ81" i="1"/>
  <c r="AI81" i="1"/>
  <c r="AH81" i="1"/>
  <c r="AG81" i="1"/>
  <c r="AF81" i="1"/>
  <c r="AE81" i="1"/>
  <c r="AD81" i="1"/>
  <c r="AC81" i="1"/>
  <c r="AB81" i="1"/>
  <c r="AA81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C81" i="1"/>
  <c r="BD80" i="1"/>
  <c r="BD79" i="1"/>
  <c r="BD78" i="1"/>
  <c r="BD77" i="1"/>
  <c r="BD76" i="1"/>
  <c r="BD75" i="1"/>
  <c r="BD74" i="1"/>
  <c r="BD73" i="1"/>
  <c r="BD72" i="1"/>
  <c r="BD71" i="1"/>
  <c r="BD70" i="1"/>
  <c r="BD69" i="1"/>
  <c r="BD68" i="1"/>
  <c r="BD67" i="1"/>
  <c r="BD66" i="1"/>
  <c r="BD65" i="1"/>
  <c r="BD64" i="1"/>
  <c r="BD63" i="1"/>
  <c r="BD62" i="1"/>
  <c r="BD61" i="1"/>
  <c r="BD60" i="1"/>
  <c r="BD59" i="1"/>
  <c r="BD58" i="1"/>
  <c r="BD57" i="1"/>
  <c r="BD56" i="1"/>
  <c r="BD55" i="1"/>
  <c r="BD54" i="1"/>
  <c r="BD53" i="1"/>
  <c r="BD52" i="1"/>
  <c r="BD51" i="1"/>
  <c r="BD50" i="1"/>
  <c r="BD82" i="1" s="1"/>
  <c r="BD49" i="1"/>
  <c r="BD48" i="1"/>
  <c r="BD47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 l="1"/>
  <c r="AJ40" i="1" l="1"/>
  <c r="AI40" i="1" l="1"/>
  <c r="AH40" i="1" l="1"/>
  <c r="AG40" i="1" l="1"/>
  <c r="AF40" i="1" l="1"/>
  <c r="AE40" i="1" l="1"/>
  <c r="AD40" i="1" l="1"/>
  <c r="AC40" i="1" l="1"/>
  <c r="AB40" i="1" l="1"/>
  <c r="AA40" i="1" l="1"/>
  <c r="Z40" i="1" l="1"/>
  <c r="Y40" i="1" l="1"/>
  <c r="X40" i="1" l="1"/>
  <c r="W40" i="1" l="1"/>
  <c r="V40" i="1" l="1"/>
  <c r="U40" i="1" l="1"/>
  <c r="T40" i="1" l="1"/>
  <c r="S40" i="1" l="1"/>
  <c r="R40" i="1" l="1"/>
  <c r="Q40" i="1" l="1"/>
  <c r="D43" i="4" l="1"/>
  <c r="E43" i="4"/>
  <c r="F43" i="4"/>
  <c r="G43" i="4"/>
  <c r="H43" i="4"/>
  <c r="I43" i="4"/>
  <c r="J43" i="4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AA43" i="4"/>
  <c r="AB43" i="4"/>
  <c r="AC43" i="4"/>
  <c r="AD43" i="4"/>
  <c r="AE43" i="4"/>
  <c r="AF43" i="4"/>
  <c r="AG43" i="4"/>
  <c r="AH43" i="4"/>
  <c r="AI43" i="4"/>
  <c r="AJ43" i="4"/>
  <c r="AK43" i="4"/>
  <c r="AL43" i="4"/>
  <c r="AM43" i="4"/>
  <c r="AN43" i="4"/>
  <c r="AO43" i="4"/>
  <c r="AP43" i="4"/>
  <c r="AQ43" i="4"/>
  <c r="AR43" i="4"/>
  <c r="AS43" i="4"/>
  <c r="AT43" i="4"/>
  <c r="AU43" i="4"/>
  <c r="AV43" i="4"/>
  <c r="AW43" i="4"/>
  <c r="AX43" i="4"/>
  <c r="AY43" i="4"/>
  <c r="AZ43" i="4"/>
  <c r="BA43" i="4"/>
  <c r="BB43" i="4"/>
  <c r="BC43" i="4"/>
  <c r="C43" i="4"/>
  <c r="BC22" i="4"/>
  <c r="D22" i="4"/>
  <c r="E22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AC22" i="4"/>
  <c r="AD22" i="4"/>
  <c r="AE22" i="4"/>
  <c r="AF22" i="4"/>
  <c r="AG22" i="4"/>
  <c r="AH22" i="4"/>
  <c r="AI22" i="4"/>
  <c r="AJ22" i="4"/>
  <c r="AK22" i="4"/>
  <c r="AL22" i="4"/>
  <c r="AM22" i="4"/>
  <c r="AN22" i="4"/>
  <c r="AO22" i="4"/>
  <c r="AP22" i="4"/>
  <c r="AQ22" i="4"/>
  <c r="AR22" i="4"/>
  <c r="AS22" i="4"/>
  <c r="AT22" i="4"/>
  <c r="AU22" i="4"/>
  <c r="AV22" i="4"/>
  <c r="AW22" i="4"/>
  <c r="AX22" i="4"/>
  <c r="AY22" i="4"/>
  <c r="AZ22" i="4"/>
  <c r="BA22" i="4"/>
  <c r="BB22" i="4"/>
  <c r="C22" i="4"/>
  <c r="BD38" i="1"/>
  <c r="BD39" i="1"/>
  <c r="E37" i="4" l="1"/>
  <c r="F37" i="4"/>
  <c r="G37" i="4"/>
  <c r="H37" i="4"/>
  <c r="I37" i="4"/>
  <c r="J37" i="4"/>
  <c r="K37" i="4"/>
  <c r="L37" i="4"/>
  <c r="M37" i="4"/>
  <c r="N37" i="4"/>
  <c r="O37" i="4"/>
  <c r="P37" i="4"/>
  <c r="Q37" i="4"/>
  <c r="R37" i="4"/>
  <c r="S37" i="4"/>
  <c r="T37" i="4"/>
  <c r="U37" i="4"/>
  <c r="V37" i="4"/>
  <c r="W37" i="4"/>
  <c r="X37" i="4"/>
  <c r="Y37" i="4"/>
  <c r="Z37" i="4"/>
  <c r="AA37" i="4"/>
  <c r="AB37" i="4"/>
  <c r="AC37" i="4"/>
  <c r="AD37" i="4"/>
  <c r="AE37" i="4"/>
  <c r="AF37" i="4"/>
  <c r="AG37" i="4"/>
  <c r="AH37" i="4"/>
  <c r="AI37" i="4"/>
  <c r="AJ37" i="4"/>
  <c r="AK37" i="4"/>
  <c r="AL37" i="4"/>
  <c r="AM37" i="4"/>
  <c r="AN37" i="4"/>
  <c r="AO37" i="4"/>
  <c r="AP37" i="4"/>
  <c r="AQ37" i="4"/>
  <c r="AR37" i="4"/>
  <c r="AS37" i="4"/>
  <c r="AT37" i="4"/>
  <c r="AU37" i="4"/>
  <c r="AV37" i="4"/>
  <c r="AW37" i="4"/>
  <c r="AX37" i="4"/>
  <c r="AY37" i="4"/>
  <c r="AZ37" i="4"/>
  <c r="BA37" i="4"/>
  <c r="BB37" i="4"/>
  <c r="BC37" i="4"/>
  <c r="D37" i="4"/>
  <c r="C37" i="4"/>
  <c r="D21" i="4" l="1"/>
  <c r="E21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AC21" i="4"/>
  <c r="AD21" i="4"/>
  <c r="AE21" i="4"/>
  <c r="AF21" i="4"/>
  <c r="AG21" i="4"/>
  <c r="AH21" i="4"/>
  <c r="AI21" i="4"/>
  <c r="AJ21" i="4"/>
  <c r="AK21" i="4"/>
  <c r="AL21" i="4"/>
  <c r="AM21" i="4"/>
  <c r="AN21" i="4"/>
  <c r="AO21" i="4"/>
  <c r="AP21" i="4"/>
  <c r="AQ21" i="4"/>
  <c r="AR21" i="4"/>
  <c r="AS21" i="4"/>
  <c r="AT21" i="4"/>
  <c r="AU21" i="4"/>
  <c r="AV21" i="4"/>
  <c r="AW21" i="4"/>
  <c r="AX21" i="4"/>
  <c r="AY21" i="4"/>
  <c r="AZ21" i="4"/>
  <c r="BA21" i="4"/>
  <c r="BB21" i="4"/>
  <c r="BC21" i="4"/>
  <c r="D20" i="4"/>
  <c r="E20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AC20" i="4"/>
  <c r="AD20" i="4"/>
  <c r="AE20" i="4"/>
  <c r="AF20" i="4"/>
  <c r="AG20" i="4"/>
  <c r="AH20" i="4"/>
  <c r="AI20" i="4"/>
  <c r="AJ20" i="4"/>
  <c r="AK20" i="4"/>
  <c r="AL20" i="4"/>
  <c r="AM20" i="4"/>
  <c r="AN20" i="4"/>
  <c r="AO20" i="4"/>
  <c r="AP20" i="4"/>
  <c r="AQ20" i="4"/>
  <c r="AR20" i="4"/>
  <c r="AS20" i="4"/>
  <c r="AT20" i="4"/>
  <c r="AU20" i="4"/>
  <c r="AV20" i="4"/>
  <c r="AW20" i="4"/>
  <c r="AX20" i="4"/>
  <c r="AY20" i="4"/>
  <c r="AZ20" i="4"/>
  <c r="BA20" i="4"/>
  <c r="BB20" i="4"/>
  <c r="BC20" i="4"/>
  <c r="C21" i="4"/>
  <c r="C20" i="4"/>
  <c r="D42" i="4"/>
  <c r="E42" i="4"/>
  <c r="F42" i="4"/>
  <c r="G42" i="4"/>
  <c r="H42" i="4"/>
  <c r="I42" i="4"/>
  <c r="J42" i="4"/>
  <c r="K42" i="4"/>
  <c r="L42" i="4"/>
  <c r="M42" i="4"/>
  <c r="N42" i="4"/>
  <c r="O42" i="4"/>
  <c r="P42" i="4"/>
  <c r="Q42" i="4"/>
  <c r="R42" i="4"/>
  <c r="S42" i="4"/>
  <c r="T42" i="4"/>
  <c r="U42" i="4"/>
  <c r="V42" i="4"/>
  <c r="W42" i="4"/>
  <c r="X42" i="4"/>
  <c r="Y42" i="4"/>
  <c r="Z42" i="4"/>
  <c r="AA42" i="4"/>
  <c r="AB42" i="4"/>
  <c r="AC42" i="4"/>
  <c r="AD42" i="4"/>
  <c r="AE42" i="4"/>
  <c r="AF42" i="4"/>
  <c r="AG42" i="4"/>
  <c r="AH42" i="4"/>
  <c r="AI42" i="4"/>
  <c r="AJ42" i="4"/>
  <c r="AK42" i="4"/>
  <c r="AL42" i="4"/>
  <c r="AM42" i="4"/>
  <c r="AN42" i="4"/>
  <c r="AO42" i="4"/>
  <c r="AP42" i="4"/>
  <c r="AQ42" i="4"/>
  <c r="AR42" i="4"/>
  <c r="AS42" i="4"/>
  <c r="AT42" i="4"/>
  <c r="AU42" i="4"/>
  <c r="AV42" i="4"/>
  <c r="AW42" i="4"/>
  <c r="AX42" i="4"/>
  <c r="AY42" i="4"/>
  <c r="AZ42" i="4"/>
  <c r="BA42" i="4"/>
  <c r="BB42" i="4"/>
  <c r="BC42" i="4"/>
  <c r="D41" i="4"/>
  <c r="E41" i="4"/>
  <c r="F41" i="4"/>
  <c r="G41" i="4"/>
  <c r="H41" i="4"/>
  <c r="I41" i="4"/>
  <c r="J41" i="4"/>
  <c r="K41" i="4"/>
  <c r="L41" i="4"/>
  <c r="M41" i="4"/>
  <c r="N41" i="4"/>
  <c r="O41" i="4"/>
  <c r="P41" i="4"/>
  <c r="Q41" i="4"/>
  <c r="R41" i="4"/>
  <c r="S41" i="4"/>
  <c r="T41" i="4"/>
  <c r="U41" i="4"/>
  <c r="V41" i="4"/>
  <c r="W41" i="4"/>
  <c r="X41" i="4"/>
  <c r="Y41" i="4"/>
  <c r="Z41" i="4"/>
  <c r="AA41" i="4"/>
  <c r="AB41" i="4"/>
  <c r="AC41" i="4"/>
  <c r="AD41" i="4"/>
  <c r="AE41" i="4"/>
  <c r="AF41" i="4"/>
  <c r="AG41" i="4"/>
  <c r="AH41" i="4"/>
  <c r="AI41" i="4"/>
  <c r="AJ41" i="4"/>
  <c r="AK41" i="4"/>
  <c r="AL41" i="4"/>
  <c r="AM41" i="4"/>
  <c r="AN41" i="4"/>
  <c r="AO41" i="4"/>
  <c r="AP41" i="4"/>
  <c r="AQ41" i="4"/>
  <c r="AR41" i="4"/>
  <c r="AS41" i="4"/>
  <c r="AT41" i="4"/>
  <c r="AU41" i="4"/>
  <c r="AV41" i="4"/>
  <c r="AW41" i="4"/>
  <c r="AX41" i="4"/>
  <c r="AY41" i="4"/>
  <c r="AZ41" i="4"/>
  <c r="BA41" i="4"/>
  <c r="BB41" i="4"/>
  <c r="BC41" i="4"/>
  <c r="C41" i="4"/>
  <c r="C42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AR40" i="4"/>
  <c r="AS40" i="4"/>
  <c r="AT40" i="4"/>
  <c r="AU40" i="4"/>
  <c r="AV40" i="4"/>
  <c r="AW40" i="4"/>
  <c r="AX40" i="4"/>
  <c r="AY40" i="4"/>
  <c r="AZ40" i="4"/>
  <c r="BA40" i="4"/>
  <c r="BB40" i="4"/>
  <c r="BC40" i="4"/>
  <c r="D39" i="4"/>
  <c r="E39" i="4"/>
  <c r="F39" i="4"/>
  <c r="G39" i="4"/>
  <c r="H39" i="4"/>
  <c r="I39" i="4"/>
  <c r="J39" i="4"/>
  <c r="K39" i="4"/>
  <c r="L39" i="4"/>
  <c r="M39" i="4"/>
  <c r="N39" i="4"/>
  <c r="O39" i="4"/>
  <c r="P39" i="4"/>
  <c r="Q39" i="4"/>
  <c r="R39" i="4"/>
  <c r="S39" i="4"/>
  <c r="T39" i="4"/>
  <c r="U39" i="4"/>
  <c r="V39" i="4"/>
  <c r="W39" i="4"/>
  <c r="X39" i="4"/>
  <c r="Y39" i="4"/>
  <c r="Z39" i="4"/>
  <c r="AA39" i="4"/>
  <c r="AB39" i="4"/>
  <c r="AC39" i="4"/>
  <c r="AD39" i="4"/>
  <c r="AE39" i="4"/>
  <c r="AF39" i="4"/>
  <c r="AG39" i="4"/>
  <c r="AH39" i="4"/>
  <c r="AI39" i="4"/>
  <c r="AJ39" i="4"/>
  <c r="AK39" i="4"/>
  <c r="AL39" i="4"/>
  <c r="AM39" i="4"/>
  <c r="AN39" i="4"/>
  <c r="AO39" i="4"/>
  <c r="AP39" i="4"/>
  <c r="AQ39" i="4"/>
  <c r="AR39" i="4"/>
  <c r="AS39" i="4"/>
  <c r="AT39" i="4"/>
  <c r="AU39" i="4"/>
  <c r="AV39" i="4"/>
  <c r="AW39" i="4"/>
  <c r="AX39" i="4"/>
  <c r="AY39" i="4"/>
  <c r="AZ39" i="4"/>
  <c r="BA39" i="4"/>
  <c r="BB39" i="4"/>
  <c r="BC39" i="4"/>
  <c r="D38" i="4"/>
  <c r="E38" i="4"/>
  <c r="F38" i="4"/>
  <c r="G38" i="4"/>
  <c r="H38" i="4"/>
  <c r="I38" i="4"/>
  <c r="J38" i="4"/>
  <c r="K38" i="4"/>
  <c r="L38" i="4"/>
  <c r="M38" i="4"/>
  <c r="N38" i="4"/>
  <c r="O38" i="4"/>
  <c r="P38" i="4"/>
  <c r="Q38" i="4"/>
  <c r="R38" i="4"/>
  <c r="S38" i="4"/>
  <c r="T38" i="4"/>
  <c r="U38" i="4"/>
  <c r="V38" i="4"/>
  <c r="W38" i="4"/>
  <c r="X38" i="4"/>
  <c r="Y38" i="4"/>
  <c r="Z38" i="4"/>
  <c r="AA38" i="4"/>
  <c r="AB38" i="4"/>
  <c r="AC38" i="4"/>
  <c r="AD38" i="4"/>
  <c r="AE38" i="4"/>
  <c r="AF38" i="4"/>
  <c r="AG38" i="4"/>
  <c r="AH38" i="4"/>
  <c r="AI38" i="4"/>
  <c r="AJ38" i="4"/>
  <c r="AK38" i="4"/>
  <c r="AL38" i="4"/>
  <c r="AM38" i="4"/>
  <c r="AN38" i="4"/>
  <c r="AO38" i="4"/>
  <c r="AP38" i="4"/>
  <c r="AQ38" i="4"/>
  <c r="AR38" i="4"/>
  <c r="AS38" i="4"/>
  <c r="AT38" i="4"/>
  <c r="AU38" i="4"/>
  <c r="AV38" i="4"/>
  <c r="AW38" i="4"/>
  <c r="AX38" i="4"/>
  <c r="AY38" i="4"/>
  <c r="AZ38" i="4"/>
  <c r="BA38" i="4"/>
  <c r="BB38" i="4"/>
  <c r="BC38" i="4"/>
  <c r="D36" i="4"/>
  <c r="E36" i="4"/>
  <c r="F36" i="4"/>
  <c r="G36" i="4"/>
  <c r="H36" i="4"/>
  <c r="I36" i="4"/>
  <c r="J36" i="4"/>
  <c r="K36" i="4"/>
  <c r="L36" i="4"/>
  <c r="M36" i="4"/>
  <c r="N36" i="4"/>
  <c r="O36" i="4"/>
  <c r="P36" i="4"/>
  <c r="Q36" i="4"/>
  <c r="R36" i="4"/>
  <c r="S36" i="4"/>
  <c r="T36" i="4"/>
  <c r="U36" i="4"/>
  <c r="V36" i="4"/>
  <c r="W36" i="4"/>
  <c r="X36" i="4"/>
  <c r="Y36" i="4"/>
  <c r="Z36" i="4"/>
  <c r="AA36" i="4"/>
  <c r="AB36" i="4"/>
  <c r="AC36" i="4"/>
  <c r="AD36" i="4"/>
  <c r="AE36" i="4"/>
  <c r="AF36" i="4"/>
  <c r="AG36" i="4"/>
  <c r="AH36" i="4"/>
  <c r="AI36" i="4"/>
  <c r="AJ36" i="4"/>
  <c r="AK36" i="4"/>
  <c r="AL36" i="4"/>
  <c r="AM36" i="4"/>
  <c r="AN36" i="4"/>
  <c r="AO36" i="4"/>
  <c r="AP36" i="4"/>
  <c r="AQ36" i="4"/>
  <c r="AR36" i="4"/>
  <c r="AS36" i="4"/>
  <c r="AT36" i="4"/>
  <c r="AU36" i="4"/>
  <c r="AV36" i="4"/>
  <c r="AW36" i="4"/>
  <c r="AX36" i="4"/>
  <c r="AY36" i="4"/>
  <c r="AZ36" i="4"/>
  <c r="BA36" i="4"/>
  <c r="BB36" i="4"/>
  <c r="BC36" i="4"/>
  <c r="D35" i="4"/>
  <c r="E35" i="4"/>
  <c r="F35" i="4"/>
  <c r="G35" i="4"/>
  <c r="H35" i="4"/>
  <c r="I35" i="4"/>
  <c r="J35" i="4"/>
  <c r="K35" i="4"/>
  <c r="L35" i="4"/>
  <c r="M35" i="4"/>
  <c r="N35" i="4"/>
  <c r="O35" i="4"/>
  <c r="P35" i="4"/>
  <c r="Q35" i="4"/>
  <c r="R35" i="4"/>
  <c r="S35" i="4"/>
  <c r="T35" i="4"/>
  <c r="U35" i="4"/>
  <c r="V35" i="4"/>
  <c r="W35" i="4"/>
  <c r="X35" i="4"/>
  <c r="Y35" i="4"/>
  <c r="Z35" i="4"/>
  <c r="AA35" i="4"/>
  <c r="AB35" i="4"/>
  <c r="AC35" i="4"/>
  <c r="AD35" i="4"/>
  <c r="AE35" i="4"/>
  <c r="AF35" i="4"/>
  <c r="AG35" i="4"/>
  <c r="AH35" i="4"/>
  <c r="AI35" i="4"/>
  <c r="AJ35" i="4"/>
  <c r="AK35" i="4"/>
  <c r="AL35" i="4"/>
  <c r="AM35" i="4"/>
  <c r="AN35" i="4"/>
  <c r="AO35" i="4"/>
  <c r="AP35" i="4"/>
  <c r="AQ35" i="4"/>
  <c r="AR35" i="4"/>
  <c r="AS35" i="4"/>
  <c r="AT35" i="4"/>
  <c r="AU35" i="4"/>
  <c r="AV35" i="4"/>
  <c r="AW35" i="4"/>
  <c r="AX35" i="4"/>
  <c r="AY35" i="4"/>
  <c r="AZ35" i="4"/>
  <c r="BA35" i="4"/>
  <c r="BB35" i="4"/>
  <c r="BC35" i="4"/>
  <c r="D34" i="4"/>
  <c r="E34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A34" i="4"/>
  <c r="AB34" i="4"/>
  <c r="AC34" i="4"/>
  <c r="AD34" i="4"/>
  <c r="AE34" i="4"/>
  <c r="AF34" i="4"/>
  <c r="AG34" i="4"/>
  <c r="AH34" i="4"/>
  <c r="AI34" i="4"/>
  <c r="AJ34" i="4"/>
  <c r="AK34" i="4"/>
  <c r="AL34" i="4"/>
  <c r="AM34" i="4"/>
  <c r="AN34" i="4"/>
  <c r="AO34" i="4"/>
  <c r="AP34" i="4"/>
  <c r="AQ34" i="4"/>
  <c r="AR34" i="4"/>
  <c r="AS34" i="4"/>
  <c r="AT34" i="4"/>
  <c r="AU34" i="4"/>
  <c r="AV34" i="4"/>
  <c r="AW34" i="4"/>
  <c r="AX34" i="4"/>
  <c r="AY34" i="4"/>
  <c r="AZ34" i="4"/>
  <c r="BA34" i="4"/>
  <c r="BB34" i="4"/>
  <c r="BC34" i="4"/>
  <c r="D33" i="4"/>
  <c r="E33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AA33" i="4"/>
  <c r="AB33" i="4"/>
  <c r="AC33" i="4"/>
  <c r="AD33" i="4"/>
  <c r="AE33" i="4"/>
  <c r="AF33" i="4"/>
  <c r="AG33" i="4"/>
  <c r="AH33" i="4"/>
  <c r="AI33" i="4"/>
  <c r="AJ33" i="4"/>
  <c r="AK33" i="4"/>
  <c r="AL33" i="4"/>
  <c r="AM33" i="4"/>
  <c r="AN33" i="4"/>
  <c r="AO33" i="4"/>
  <c r="AP33" i="4"/>
  <c r="AQ33" i="4"/>
  <c r="AR33" i="4"/>
  <c r="AS33" i="4"/>
  <c r="AT33" i="4"/>
  <c r="AU33" i="4"/>
  <c r="AV33" i="4"/>
  <c r="AW33" i="4"/>
  <c r="AX33" i="4"/>
  <c r="AY33" i="4"/>
  <c r="AZ33" i="4"/>
  <c r="BA33" i="4"/>
  <c r="BB33" i="4"/>
  <c r="BC33" i="4"/>
  <c r="D32" i="4"/>
  <c r="E32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AB32" i="4"/>
  <c r="AC32" i="4"/>
  <c r="AD32" i="4"/>
  <c r="AE32" i="4"/>
  <c r="AF32" i="4"/>
  <c r="AG32" i="4"/>
  <c r="AH32" i="4"/>
  <c r="AI32" i="4"/>
  <c r="AJ32" i="4"/>
  <c r="AK32" i="4"/>
  <c r="AL32" i="4"/>
  <c r="AM32" i="4"/>
  <c r="AN32" i="4"/>
  <c r="AO32" i="4"/>
  <c r="AP32" i="4"/>
  <c r="AQ32" i="4"/>
  <c r="AR32" i="4"/>
  <c r="AS32" i="4"/>
  <c r="AT32" i="4"/>
  <c r="AU32" i="4"/>
  <c r="AV32" i="4"/>
  <c r="AW32" i="4"/>
  <c r="AX32" i="4"/>
  <c r="AY32" i="4"/>
  <c r="AZ32" i="4"/>
  <c r="BA32" i="4"/>
  <c r="BB32" i="4"/>
  <c r="BC32" i="4"/>
  <c r="D31" i="4"/>
  <c r="E31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AA31" i="4"/>
  <c r="AB31" i="4"/>
  <c r="AC31" i="4"/>
  <c r="AD31" i="4"/>
  <c r="AE31" i="4"/>
  <c r="AF31" i="4"/>
  <c r="AG31" i="4"/>
  <c r="AH31" i="4"/>
  <c r="AI31" i="4"/>
  <c r="AJ31" i="4"/>
  <c r="AK31" i="4"/>
  <c r="AL31" i="4"/>
  <c r="AM31" i="4"/>
  <c r="AN31" i="4"/>
  <c r="AO31" i="4"/>
  <c r="AP31" i="4"/>
  <c r="AQ31" i="4"/>
  <c r="AR31" i="4"/>
  <c r="AS31" i="4"/>
  <c r="AT31" i="4"/>
  <c r="AU31" i="4"/>
  <c r="AV31" i="4"/>
  <c r="AW31" i="4"/>
  <c r="AX31" i="4"/>
  <c r="AY31" i="4"/>
  <c r="AZ31" i="4"/>
  <c r="BA31" i="4"/>
  <c r="BB31" i="4"/>
  <c r="BC31" i="4"/>
  <c r="D30" i="4"/>
  <c r="E30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AA30" i="4"/>
  <c r="AB30" i="4"/>
  <c r="AC30" i="4"/>
  <c r="AD30" i="4"/>
  <c r="AE30" i="4"/>
  <c r="AF30" i="4"/>
  <c r="AG30" i="4"/>
  <c r="AH30" i="4"/>
  <c r="AI30" i="4"/>
  <c r="AJ30" i="4"/>
  <c r="AK30" i="4"/>
  <c r="AL30" i="4"/>
  <c r="AM30" i="4"/>
  <c r="AN30" i="4"/>
  <c r="AO30" i="4"/>
  <c r="AP30" i="4"/>
  <c r="AQ30" i="4"/>
  <c r="AR30" i="4"/>
  <c r="AS30" i="4"/>
  <c r="AT30" i="4"/>
  <c r="AU30" i="4"/>
  <c r="AV30" i="4"/>
  <c r="AW30" i="4"/>
  <c r="AX30" i="4"/>
  <c r="AY30" i="4"/>
  <c r="AZ30" i="4"/>
  <c r="BA30" i="4"/>
  <c r="BB30" i="4"/>
  <c r="BC30" i="4"/>
  <c r="D29" i="4"/>
  <c r="E29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AC29" i="4"/>
  <c r="AD29" i="4"/>
  <c r="AE29" i="4"/>
  <c r="AF29" i="4"/>
  <c r="AG29" i="4"/>
  <c r="AH29" i="4"/>
  <c r="AI29" i="4"/>
  <c r="AJ29" i="4"/>
  <c r="AK29" i="4"/>
  <c r="AL29" i="4"/>
  <c r="AM29" i="4"/>
  <c r="AN29" i="4"/>
  <c r="AO29" i="4"/>
  <c r="AP29" i="4"/>
  <c r="AQ29" i="4"/>
  <c r="AR29" i="4"/>
  <c r="AS29" i="4"/>
  <c r="AT29" i="4"/>
  <c r="AU29" i="4"/>
  <c r="AV29" i="4"/>
  <c r="AW29" i="4"/>
  <c r="AX29" i="4"/>
  <c r="AY29" i="4"/>
  <c r="AZ29" i="4"/>
  <c r="BA29" i="4"/>
  <c r="BB29" i="4"/>
  <c r="BC29" i="4"/>
  <c r="D28" i="4"/>
  <c r="E28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AC28" i="4"/>
  <c r="AD28" i="4"/>
  <c r="AE28" i="4"/>
  <c r="AF28" i="4"/>
  <c r="AG28" i="4"/>
  <c r="AH28" i="4"/>
  <c r="AI28" i="4"/>
  <c r="AJ28" i="4"/>
  <c r="AK28" i="4"/>
  <c r="AL28" i="4"/>
  <c r="AM28" i="4"/>
  <c r="AN28" i="4"/>
  <c r="AO28" i="4"/>
  <c r="AP28" i="4"/>
  <c r="AQ28" i="4"/>
  <c r="AR28" i="4"/>
  <c r="AS28" i="4"/>
  <c r="AT28" i="4"/>
  <c r="AU28" i="4"/>
  <c r="AV28" i="4"/>
  <c r="AW28" i="4"/>
  <c r="AX28" i="4"/>
  <c r="AY28" i="4"/>
  <c r="AZ28" i="4"/>
  <c r="BA28" i="4"/>
  <c r="BB28" i="4"/>
  <c r="BC28" i="4"/>
  <c r="C29" i="4" l="1"/>
  <c r="C40" i="4"/>
  <c r="C39" i="4"/>
  <c r="C38" i="4"/>
  <c r="C36" i="4"/>
  <c r="C35" i="4"/>
  <c r="C34" i="4"/>
  <c r="C33" i="4"/>
  <c r="C32" i="4"/>
  <c r="C31" i="4"/>
  <c r="C30" i="4"/>
  <c r="C28" i="4"/>
  <c r="C15" i="4"/>
  <c r="D27" i="4"/>
  <c r="E27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AC27" i="4"/>
  <c r="AD27" i="4"/>
  <c r="AE27" i="4"/>
  <c r="AF27" i="4"/>
  <c r="AG27" i="4"/>
  <c r="AH27" i="4"/>
  <c r="AI27" i="4"/>
  <c r="AJ27" i="4"/>
  <c r="AK27" i="4"/>
  <c r="AL27" i="4"/>
  <c r="AM27" i="4"/>
  <c r="AN27" i="4"/>
  <c r="AO27" i="4"/>
  <c r="AP27" i="4"/>
  <c r="AQ27" i="4"/>
  <c r="AR27" i="4"/>
  <c r="AS27" i="4"/>
  <c r="AT27" i="4"/>
  <c r="AU27" i="4"/>
  <c r="AV27" i="4"/>
  <c r="AW27" i="4"/>
  <c r="AX27" i="4"/>
  <c r="AY27" i="4"/>
  <c r="AZ27" i="4"/>
  <c r="BA27" i="4"/>
  <c r="BB27" i="4"/>
  <c r="BC27" i="4"/>
  <c r="C27" i="4"/>
  <c r="D17" i="4" l="1"/>
  <c r="E17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AC17" i="4"/>
  <c r="AD17" i="4"/>
  <c r="AE17" i="4"/>
  <c r="AF17" i="4"/>
  <c r="AG17" i="4"/>
  <c r="AH17" i="4"/>
  <c r="AI17" i="4"/>
  <c r="AJ17" i="4"/>
  <c r="AK17" i="4"/>
  <c r="AL17" i="4"/>
  <c r="AM17" i="4"/>
  <c r="AN17" i="4"/>
  <c r="AO17" i="4"/>
  <c r="AP17" i="4"/>
  <c r="AQ17" i="4"/>
  <c r="AR17" i="4"/>
  <c r="AS17" i="4"/>
  <c r="AT17" i="4"/>
  <c r="AU17" i="4"/>
  <c r="AV17" i="4"/>
  <c r="AW17" i="4"/>
  <c r="AX17" i="4"/>
  <c r="AY17" i="4"/>
  <c r="AZ17" i="4"/>
  <c r="BA17" i="4"/>
  <c r="BB17" i="4"/>
  <c r="BC17" i="4"/>
  <c r="D18" i="4"/>
  <c r="E18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AC18" i="4"/>
  <c r="AD18" i="4"/>
  <c r="AE18" i="4"/>
  <c r="AF18" i="4"/>
  <c r="AG18" i="4"/>
  <c r="AH18" i="4"/>
  <c r="AI18" i="4"/>
  <c r="AJ18" i="4"/>
  <c r="AK18" i="4"/>
  <c r="AL18" i="4"/>
  <c r="AM18" i="4"/>
  <c r="AN18" i="4"/>
  <c r="AO18" i="4"/>
  <c r="AP18" i="4"/>
  <c r="AQ18" i="4"/>
  <c r="AR18" i="4"/>
  <c r="AS18" i="4"/>
  <c r="AT18" i="4"/>
  <c r="AU18" i="4"/>
  <c r="AV18" i="4"/>
  <c r="AW18" i="4"/>
  <c r="AX18" i="4"/>
  <c r="AY18" i="4"/>
  <c r="AZ18" i="4"/>
  <c r="BA18" i="4"/>
  <c r="BB18" i="4"/>
  <c r="BC18" i="4"/>
  <c r="D19" i="4"/>
  <c r="E19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AC19" i="4"/>
  <c r="AD19" i="4"/>
  <c r="AE19" i="4"/>
  <c r="AF19" i="4"/>
  <c r="AG19" i="4"/>
  <c r="AH19" i="4"/>
  <c r="AI19" i="4"/>
  <c r="AJ19" i="4"/>
  <c r="AK19" i="4"/>
  <c r="AL19" i="4"/>
  <c r="AM19" i="4"/>
  <c r="AN19" i="4"/>
  <c r="AO19" i="4"/>
  <c r="AP19" i="4"/>
  <c r="AQ19" i="4"/>
  <c r="AR19" i="4"/>
  <c r="AS19" i="4"/>
  <c r="AT19" i="4"/>
  <c r="AU19" i="4"/>
  <c r="AV19" i="4"/>
  <c r="AW19" i="4"/>
  <c r="AX19" i="4"/>
  <c r="AY19" i="4"/>
  <c r="AZ19" i="4"/>
  <c r="BA19" i="4"/>
  <c r="BB19" i="4"/>
  <c r="BC19" i="4"/>
  <c r="C18" i="4"/>
  <c r="C19" i="4"/>
  <c r="C17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AC10" i="4"/>
  <c r="AD10" i="4"/>
  <c r="AE10" i="4"/>
  <c r="AF10" i="4"/>
  <c r="AG10" i="4"/>
  <c r="AH10" i="4"/>
  <c r="AI10" i="4"/>
  <c r="AJ10" i="4"/>
  <c r="AK10" i="4"/>
  <c r="AL10" i="4"/>
  <c r="AM10" i="4"/>
  <c r="AN10" i="4"/>
  <c r="AO10" i="4"/>
  <c r="AP10" i="4"/>
  <c r="AQ10" i="4"/>
  <c r="AR10" i="4"/>
  <c r="AS10" i="4"/>
  <c r="AT10" i="4"/>
  <c r="AU10" i="4"/>
  <c r="AV10" i="4"/>
  <c r="AW10" i="4"/>
  <c r="AX10" i="4"/>
  <c r="AY10" i="4"/>
  <c r="AZ10" i="4"/>
  <c r="BA10" i="4"/>
  <c r="BB10" i="4"/>
  <c r="BC10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AC11" i="4"/>
  <c r="AD11" i="4"/>
  <c r="AE11" i="4"/>
  <c r="AF11" i="4"/>
  <c r="AG11" i="4"/>
  <c r="AH11" i="4"/>
  <c r="AI11" i="4"/>
  <c r="AJ11" i="4"/>
  <c r="AK11" i="4"/>
  <c r="AL11" i="4"/>
  <c r="AM11" i="4"/>
  <c r="AN11" i="4"/>
  <c r="AO11" i="4"/>
  <c r="AP11" i="4"/>
  <c r="AQ11" i="4"/>
  <c r="AR11" i="4"/>
  <c r="AS11" i="4"/>
  <c r="AT11" i="4"/>
  <c r="AU11" i="4"/>
  <c r="AV11" i="4"/>
  <c r="AW11" i="4"/>
  <c r="AX11" i="4"/>
  <c r="AY11" i="4"/>
  <c r="AZ11" i="4"/>
  <c r="BA11" i="4"/>
  <c r="BB11" i="4"/>
  <c r="BC11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AC12" i="4"/>
  <c r="AD12" i="4"/>
  <c r="AE12" i="4"/>
  <c r="AF12" i="4"/>
  <c r="AG12" i="4"/>
  <c r="AH12" i="4"/>
  <c r="AI12" i="4"/>
  <c r="AJ12" i="4"/>
  <c r="AK12" i="4"/>
  <c r="AL12" i="4"/>
  <c r="AM12" i="4"/>
  <c r="AN12" i="4"/>
  <c r="AO12" i="4"/>
  <c r="AP12" i="4"/>
  <c r="AQ12" i="4"/>
  <c r="AR12" i="4"/>
  <c r="AS12" i="4"/>
  <c r="AT12" i="4"/>
  <c r="AU12" i="4"/>
  <c r="AV12" i="4"/>
  <c r="AW12" i="4"/>
  <c r="AX12" i="4"/>
  <c r="AY12" i="4"/>
  <c r="AZ12" i="4"/>
  <c r="BA12" i="4"/>
  <c r="BB12" i="4"/>
  <c r="BC12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AC13" i="4"/>
  <c r="AD13" i="4"/>
  <c r="AE13" i="4"/>
  <c r="AF13" i="4"/>
  <c r="AG13" i="4"/>
  <c r="AH13" i="4"/>
  <c r="AI13" i="4"/>
  <c r="AJ13" i="4"/>
  <c r="AK13" i="4"/>
  <c r="AL13" i="4"/>
  <c r="AM13" i="4"/>
  <c r="AN13" i="4"/>
  <c r="AO13" i="4"/>
  <c r="AP13" i="4"/>
  <c r="AQ13" i="4"/>
  <c r="AR13" i="4"/>
  <c r="AS13" i="4"/>
  <c r="AT13" i="4"/>
  <c r="AU13" i="4"/>
  <c r="AV13" i="4"/>
  <c r="AW13" i="4"/>
  <c r="AX13" i="4"/>
  <c r="AY13" i="4"/>
  <c r="AZ13" i="4"/>
  <c r="BA13" i="4"/>
  <c r="BB13" i="4"/>
  <c r="BC13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AC14" i="4"/>
  <c r="AD14" i="4"/>
  <c r="AE14" i="4"/>
  <c r="AF14" i="4"/>
  <c r="AG14" i="4"/>
  <c r="AH14" i="4"/>
  <c r="AI14" i="4"/>
  <c r="AJ14" i="4"/>
  <c r="AK14" i="4"/>
  <c r="AL14" i="4"/>
  <c r="AM14" i="4"/>
  <c r="AN14" i="4"/>
  <c r="AO14" i="4"/>
  <c r="AP14" i="4"/>
  <c r="AQ14" i="4"/>
  <c r="AR14" i="4"/>
  <c r="AS14" i="4"/>
  <c r="AT14" i="4"/>
  <c r="AU14" i="4"/>
  <c r="AV14" i="4"/>
  <c r="AW14" i="4"/>
  <c r="AX14" i="4"/>
  <c r="AY14" i="4"/>
  <c r="AZ14" i="4"/>
  <c r="BA14" i="4"/>
  <c r="BB14" i="4"/>
  <c r="BC14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AC15" i="4"/>
  <c r="AD15" i="4"/>
  <c r="AE15" i="4"/>
  <c r="AF15" i="4"/>
  <c r="AG15" i="4"/>
  <c r="AH15" i="4"/>
  <c r="AI15" i="4"/>
  <c r="AJ15" i="4"/>
  <c r="AK15" i="4"/>
  <c r="AL15" i="4"/>
  <c r="AM15" i="4"/>
  <c r="AN15" i="4"/>
  <c r="AO15" i="4"/>
  <c r="AP15" i="4"/>
  <c r="AQ15" i="4"/>
  <c r="AR15" i="4"/>
  <c r="AS15" i="4"/>
  <c r="AT15" i="4"/>
  <c r="AU15" i="4"/>
  <c r="AV15" i="4"/>
  <c r="AW15" i="4"/>
  <c r="AX15" i="4"/>
  <c r="AY15" i="4"/>
  <c r="AZ15" i="4"/>
  <c r="BA15" i="4"/>
  <c r="BB15" i="4"/>
  <c r="BC15" i="4"/>
  <c r="D10" i="4"/>
  <c r="E10" i="4"/>
  <c r="F10" i="4"/>
  <c r="G10" i="4"/>
  <c r="H10" i="4"/>
  <c r="I10" i="4"/>
  <c r="D11" i="4"/>
  <c r="E11" i="4"/>
  <c r="F11" i="4"/>
  <c r="G11" i="4"/>
  <c r="H11" i="4"/>
  <c r="I11" i="4"/>
  <c r="D12" i="4"/>
  <c r="E12" i="4"/>
  <c r="F12" i="4"/>
  <c r="G12" i="4"/>
  <c r="H12" i="4"/>
  <c r="I12" i="4"/>
  <c r="D13" i="4"/>
  <c r="E13" i="4"/>
  <c r="F13" i="4"/>
  <c r="G13" i="4"/>
  <c r="H13" i="4"/>
  <c r="I13" i="4"/>
  <c r="D14" i="4"/>
  <c r="E14" i="4"/>
  <c r="F14" i="4"/>
  <c r="G14" i="4"/>
  <c r="H14" i="4"/>
  <c r="I14" i="4"/>
  <c r="D15" i="4"/>
  <c r="E15" i="4"/>
  <c r="F15" i="4"/>
  <c r="G15" i="4"/>
  <c r="H15" i="4"/>
  <c r="I15" i="4"/>
  <c r="C13" i="4"/>
  <c r="C14" i="4"/>
  <c r="C12" i="4"/>
  <c r="C11" i="4"/>
  <c r="C10" i="4"/>
  <c r="D7" i="4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AC7" i="4"/>
  <c r="AD7" i="4"/>
  <c r="AE7" i="4"/>
  <c r="AF7" i="4"/>
  <c r="AG7" i="4"/>
  <c r="AH7" i="4"/>
  <c r="AI7" i="4"/>
  <c r="AJ7" i="4"/>
  <c r="AK7" i="4"/>
  <c r="AL7" i="4"/>
  <c r="AM7" i="4"/>
  <c r="AN7" i="4"/>
  <c r="AO7" i="4"/>
  <c r="AP7" i="4"/>
  <c r="AQ7" i="4"/>
  <c r="AR7" i="4"/>
  <c r="AS7" i="4"/>
  <c r="AT7" i="4"/>
  <c r="AU7" i="4"/>
  <c r="AV7" i="4"/>
  <c r="AW7" i="4"/>
  <c r="AX7" i="4"/>
  <c r="AY7" i="4"/>
  <c r="AZ7" i="4"/>
  <c r="BA7" i="4"/>
  <c r="BB7" i="4"/>
  <c r="BC7" i="4"/>
  <c r="C7" i="4"/>
  <c r="D6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AC6" i="4"/>
  <c r="AD6" i="4"/>
  <c r="AE6" i="4"/>
  <c r="AF6" i="4"/>
  <c r="AG6" i="4"/>
  <c r="AH6" i="4"/>
  <c r="AI6" i="4"/>
  <c r="AJ6" i="4"/>
  <c r="AK6" i="4"/>
  <c r="AL6" i="4"/>
  <c r="AM6" i="4"/>
  <c r="AN6" i="4"/>
  <c r="AO6" i="4"/>
  <c r="AP6" i="4"/>
  <c r="AQ6" i="4"/>
  <c r="AR6" i="4"/>
  <c r="AS6" i="4"/>
  <c r="AT6" i="4"/>
  <c r="AU6" i="4"/>
  <c r="AV6" i="4"/>
  <c r="AW6" i="4"/>
  <c r="AX6" i="4"/>
  <c r="AY6" i="4"/>
  <c r="AZ6" i="4"/>
  <c r="BA6" i="4"/>
  <c r="BB6" i="4"/>
  <c r="BC6" i="4"/>
  <c r="C6" i="4"/>
  <c r="D9" i="4"/>
  <c r="E9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AC9" i="4"/>
  <c r="AD9" i="4"/>
  <c r="AE9" i="4"/>
  <c r="AF9" i="4"/>
  <c r="AG9" i="4"/>
  <c r="AH9" i="4"/>
  <c r="AI9" i="4"/>
  <c r="AJ9" i="4"/>
  <c r="AK9" i="4"/>
  <c r="AL9" i="4"/>
  <c r="AM9" i="4"/>
  <c r="AN9" i="4"/>
  <c r="AO9" i="4"/>
  <c r="AP9" i="4"/>
  <c r="AQ9" i="4"/>
  <c r="AR9" i="4"/>
  <c r="AS9" i="4"/>
  <c r="AT9" i="4"/>
  <c r="AU9" i="4"/>
  <c r="AV9" i="4"/>
  <c r="AW9" i="4"/>
  <c r="AX9" i="4"/>
  <c r="AY9" i="4"/>
  <c r="AZ9" i="4"/>
  <c r="BA9" i="4"/>
  <c r="BB9" i="4"/>
  <c r="BC9" i="4"/>
  <c r="C9" i="4"/>
  <c r="D16" i="4"/>
  <c r="E16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AC16" i="4"/>
  <c r="AD16" i="4"/>
  <c r="AE16" i="4"/>
  <c r="AF16" i="4"/>
  <c r="AG16" i="4"/>
  <c r="AH16" i="4"/>
  <c r="AI16" i="4"/>
  <c r="AJ16" i="4"/>
  <c r="AK16" i="4"/>
  <c r="AL16" i="4"/>
  <c r="AM16" i="4"/>
  <c r="AN16" i="4"/>
  <c r="AO16" i="4"/>
  <c r="AP16" i="4"/>
  <c r="AQ16" i="4"/>
  <c r="AR16" i="4"/>
  <c r="AS16" i="4"/>
  <c r="AT16" i="4"/>
  <c r="AU16" i="4"/>
  <c r="AV16" i="4"/>
  <c r="AW16" i="4"/>
  <c r="AX16" i="4"/>
  <c r="AY16" i="4"/>
  <c r="AZ16" i="4"/>
  <c r="BA16" i="4"/>
  <c r="BB16" i="4"/>
  <c r="BC16" i="4"/>
  <c r="C16" i="4"/>
  <c r="D8" i="4"/>
  <c r="E8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AC8" i="4"/>
  <c r="AD8" i="4"/>
  <c r="AE8" i="4"/>
  <c r="AF8" i="4"/>
  <c r="AG8" i="4"/>
  <c r="AH8" i="4"/>
  <c r="AI8" i="4"/>
  <c r="AJ8" i="4"/>
  <c r="AK8" i="4"/>
  <c r="AL8" i="4"/>
  <c r="AM8" i="4"/>
  <c r="AN8" i="4"/>
  <c r="AO8" i="4"/>
  <c r="AP8" i="4"/>
  <c r="AQ8" i="4"/>
  <c r="AR8" i="4"/>
  <c r="AS8" i="4"/>
  <c r="AT8" i="4"/>
  <c r="AU8" i="4"/>
  <c r="AV8" i="4"/>
  <c r="AW8" i="4"/>
  <c r="AX8" i="4"/>
  <c r="AY8" i="4"/>
  <c r="AZ8" i="4"/>
  <c r="BA8" i="4"/>
  <c r="BB8" i="4"/>
  <c r="BC8" i="4"/>
  <c r="C8" i="4"/>
  <c r="BB40" i="1"/>
  <c r="BC40" i="1"/>
  <c r="BD26" i="1"/>
  <c r="BD27" i="1"/>
  <c r="BD34" i="1"/>
  <c r="BD35" i="1"/>
  <c r="BD37" i="1"/>
  <c r="BD36" i="1"/>
  <c r="BD33" i="1"/>
  <c r="BD32" i="1"/>
  <c r="BD31" i="1"/>
  <c r="BD30" i="1"/>
  <c r="BD29" i="1"/>
  <c r="BD28" i="1"/>
  <c r="BD25" i="1"/>
  <c r="BD24" i="1"/>
  <c r="BD23" i="1"/>
  <c r="BD22" i="1"/>
  <c r="BD21" i="1"/>
  <c r="BD20" i="1"/>
  <c r="BD19" i="1"/>
  <c r="BD18" i="1"/>
  <c r="BD17" i="1"/>
  <c r="BD16" i="1"/>
  <c r="BD15" i="1"/>
  <c r="BD14" i="1"/>
  <c r="BD13" i="1"/>
  <c r="BD12" i="1"/>
  <c r="BD11" i="1"/>
  <c r="BD10" i="1"/>
  <c r="BD9" i="1"/>
  <c r="BD8" i="1"/>
  <c r="BD7" i="1"/>
  <c r="BD6" i="1"/>
  <c r="BD41" i="1" l="1"/>
</calcChain>
</file>

<file path=xl/sharedStrings.xml><?xml version="1.0" encoding="utf-8"?>
<sst xmlns="http://schemas.openxmlformats.org/spreadsheetml/2006/main" count="365" uniqueCount="200">
  <si>
    <t>1/2
　～1/8</t>
    <phoneticPr fontId="3"/>
  </si>
  <si>
    <t>1/9
　～1/15</t>
    <phoneticPr fontId="3"/>
  </si>
  <si>
    <t>1/16
　～1/22</t>
    <phoneticPr fontId="3"/>
  </si>
  <si>
    <t>1/23
　～1/29</t>
    <phoneticPr fontId="3"/>
  </si>
  <si>
    <t>1/30
　～2/5</t>
    <phoneticPr fontId="3"/>
  </si>
  <si>
    <t>2/6
　～2/12</t>
    <phoneticPr fontId="3"/>
  </si>
  <si>
    <t>2/13
　～2/19</t>
    <phoneticPr fontId="3"/>
  </si>
  <si>
    <t>2/20
　～2/26</t>
    <phoneticPr fontId="3"/>
  </si>
  <si>
    <t>2/27
　～3/5</t>
    <phoneticPr fontId="3"/>
  </si>
  <si>
    <t>3/6
　～3/12</t>
    <phoneticPr fontId="3"/>
  </si>
  <si>
    <t>3/13
　～3/19</t>
    <phoneticPr fontId="3"/>
  </si>
  <si>
    <t>3/20
　～3/26</t>
    <phoneticPr fontId="3"/>
  </si>
  <si>
    <t>3/27
　～4/2</t>
    <phoneticPr fontId="3"/>
  </si>
  <si>
    <t>4/3
　～4/9</t>
    <phoneticPr fontId="3"/>
  </si>
  <si>
    <t>4/10
　～4/16</t>
    <phoneticPr fontId="3"/>
  </si>
  <si>
    <t>4/17
　～4/23</t>
    <phoneticPr fontId="3"/>
  </si>
  <si>
    <t>4/24
　～4/30</t>
    <phoneticPr fontId="3"/>
  </si>
  <si>
    <t>5/1
　～5/7</t>
    <phoneticPr fontId="3"/>
  </si>
  <si>
    <t>5/8
　～5/14</t>
    <phoneticPr fontId="3"/>
  </si>
  <si>
    <t>5/15
　～5/21</t>
    <phoneticPr fontId="3"/>
  </si>
  <si>
    <t>5/22
　～5/28</t>
    <phoneticPr fontId="3"/>
  </si>
  <si>
    <t>5/29
　～6/4</t>
    <phoneticPr fontId="3"/>
  </si>
  <si>
    <t>6/5
　～6/11</t>
    <phoneticPr fontId="3"/>
  </si>
  <si>
    <t>6/12
　～6/18</t>
    <phoneticPr fontId="3"/>
  </si>
  <si>
    <t>6/19
　～6/25</t>
    <phoneticPr fontId="3"/>
  </si>
  <si>
    <t>6/26
　～7/2</t>
    <phoneticPr fontId="3"/>
  </si>
  <si>
    <t>7/3
　～7/9</t>
    <phoneticPr fontId="3"/>
  </si>
  <si>
    <t>7/10
　～7/16</t>
    <phoneticPr fontId="3"/>
  </si>
  <si>
    <t>7/17
　～7/23</t>
    <phoneticPr fontId="3"/>
  </si>
  <si>
    <t>7/24
　～7/30</t>
    <phoneticPr fontId="3"/>
  </si>
  <si>
    <t>7/31
　～8/6</t>
    <phoneticPr fontId="3"/>
  </si>
  <si>
    <t>8/7
　～8/13</t>
    <phoneticPr fontId="3"/>
  </si>
  <si>
    <t>8/14
　～8/20</t>
    <phoneticPr fontId="3"/>
  </si>
  <si>
    <t>8/21
　～8/27</t>
    <phoneticPr fontId="3"/>
  </si>
  <si>
    <t>8/28
　～9/3</t>
    <phoneticPr fontId="3"/>
  </si>
  <si>
    <t>9/4
　～9/10</t>
    <phoneticPr fontId="3"/>
  </si>
  <si>
    <t>9/11
　～9/17</t>
    <phoneticPr fontId="3"/>
  </si>
  <si>
    <t>9/18
　～9/24</t>
    <phoneticPr fontId="3"/>
  </si>
  <si>
    <t>9/25
　～10/1</t>
    <phoneticPr fontId="3"/>
  </si>
  <si>
    <t>10/2
　～10/8</t>
    <phoneticPr fontId="3"/>
  </si>
  <si>
    <t>10/9
　～10/15</t>
    <phoneticPr fontId="3"/>
  </si>
  <si>
    <t>10/16
　～10/22</t>
    <phoneticPr fontId="3"/>
  </si>
  <si>
    <t>10/23
　～10/29</t>
    <phoneticPr fontId="3"/>
  </si>
  <si>
    <t>10/30
　～11/5</t>
    <phoneticPr fontId="3"/>
  </si>
  <si>
    <t>11/6
　～11/12</t>
    <phoneticPr fontId="3"/>
  </si>
  <si>
    <t>11/13
　～11/19</t>
    <phoneticPr fontId="3"/>
  </si>
  <si>
    <t>11/20
　～11/26</t>
    <phoneticPr fontId="3"/>
  </si>
  <si>
    <t>11/27
　～12/3</t>
    <phoneticPr fontId="3"/>
  </si>
  <si>
    <t>12/4
　～12/10</t>
    <phoneticPr fontId="3"/>
  </si>
  <si>
    <t>12/11
　～12/17</t>
    <phoneticPr fontId="3"/>
  </si>
  <si>
    <t>12/18
　～12/24</t>
    <phoneticPr fontId="3"/>
  </si>
  <si>
    <t>12/25
　～12/31</t>
    <phoneticPr fontId="3"/>
  </si>
  <si>
    <t>1/1
　～1/7</t>
    <phoneticPr fontId="3"/>
  </si>
  <si>
    <t>疾患名</t>
  </si>
  <si>
    <t>週</t>
  </si>
  <si>
    <t>計</t>
  </si>
  <si>
    <t>不明発疹症</t>
  </si>
  <si>
    <t>男</t>
  </si>
  <si>
    <t>女</t>
  </si>
  <si>
    <t>ＭＣＬＳ</t>
  </si>
  <si>
    <t>インフルエンザ</t>
  </si>
  <si>
    <t>covid-19(コロナ)</t>
    <phoneticPr fontId="3"/>
  </si>
  <si>
    <t>咽頭結膜熱</t>
  </si>
  <si>
    <t>Ａ群溶血性レンサ球菌咽頭炎</t>
  </si>
  <si>
    <t>感染性胃腸炎</t>
  </si>
  <si>
    <t>水痘</t>
  </si>
  <si>
    <t>手足口病</t>
  </si>
  <si>
    <t>伝染性紅斑</t>
  </si>
  <si>
    <t>突発性発疹</t>
  </si>
  <si>
    <t>ヘルパンギーナ</t>
  </si>
  <si>
    <t>流行性耳下腺炎</t>
  </si>
  <si>
    <t>ＲＳウィルス感染症</t>
    <rPh sb="6" eb="8">
      <t>カンセン</t>
    </rPh>
    <rPh sb="8" eb="9">
      <t>ショウ</t>
    </rPh>
    <phoneticPr fontId="3"/>
  </si>
  <si>
    <t>ＲＳウィルス感染症</t>
    <phoneticPr fontId="3"/>
  </si>
  <si>
    <t>急性出血性結膜炎</t>
    <rPh sb="0" eb="2">
      <t>キュウセイ</t>
    </rPh>
    <rPh sb="2" eb="5">
      <t>シュッケツセイ</t>
    </rPh>
    <rPh sb="5" eb="7">
      <t>ケツマク</t>
    </rPh>
    <rPh sb="7" eb="8">
      <t>エン</t>
    </rPh>
    <phoneticPr fontId="3"/>
  </si>
  <si>
    <t>流行性角結膜炎</t>
    <rPh sb="3" eb="7">
      <t>カクケツマクエン</t>
    </rPh>
    <phoneticPr fontId="3"/>
  </si>
  <si>
    <t>第１週</t>
    <rPh sb="0" eb="1">
      <t>ダイ</t>
    </rPh>
    <rPh sb="2" eb="3">
      <t>シュウ</t>
    </rPh>
    <phoneticPr fontId="3"/>
  </si>
  <si>
    <t>第２週</t>
    <rPh sb="0" eb="1">
      <t>ダイ</t>
    </rPh>
    <rPh sb="2" eb="3">
      <t>シュウ</t>
    </rPh>
    <phoneticPr fontId="3"/>
  </si>
  <si>
    <t>第３週</t>
    <rPh sb="0" eb="1">
      <t>ダイ</t>
    </rPh>
    <rPh sb="2" eb="3">
      <t>シュウ</t>
    </rPh>
    <phoneticPr fontId="3"/>
  </si>
  <si>
    <t>第４週</t>
    <rPh sb="0" eb="1">
      <t>ダイ</t>
    </rPh>
    <rPh sb="2" eb="3">
      <t>シュウ</t>
    </rPh>
    <phoneticPr fontId="3"/>
  </si>
  <si>
    <t>第５週</t>
    <rPh sb="0" eb="1">
      <t>ダイ</t>
    </rPh>
    <rPh sb="2" eb="3">
      <t>シュウ</t>
    </rPh>
    <phoneticPr fontId="3"/>
  </si>
  <si>
    <t>第６週</t>
    <rPh sb="0" eb="1">
      <t>ダイ</t>
    </rPh>
    <rPh sb="2" eb="3">
      <t>シュウ</t>
    </rPh>
    <phoneticPr fontId="3"/>
  </si>
  <si>
    <t>第７週</t>
    <rPh sb="0" eb="1">
      <t>ダイ</t>
    </rPh>
    <rPh sb="2" eb="3">
      <t>シュウ</t>
    </rPh>
    <phoneticPr fontId="3"/>
  </si>
  <si>
    <t>第８週</t>
    <rPh sb="0" eb="1">
      <t>ダイ</t>
    </rPh>
    <rPh sb="2" eb="3">
      <t>シュウ</t>
    </rPh>
    <phoneticPr fontId="3"/>
  </si>
  <si>
    <t>第９週</t>
    <rPh sb="0" eb="1">
      <t>ダイ</t>
    </rPh>
    <rPh sb="2" eb="3">
      <t>シュウ</t>
    </rPh>
    <phoneticPr fontId="3"/>
  </si>
  <si>
    <t>第１０週</t>
    <rPh sb="0" eb="1">
      <t>ダイ</t>
    </rPh>
    <rPh sb="3" eb="4">
      <t>シュウ</t>
    </rPh>
    <phoneticPr fontId="3"/>
  </si>
  <si>
    <t>第１１週</t>
    <rPh sb="0" eb="1">
      <t>ダイ</t>
    </rPh>
    <rPh sb="3" eb="4">
      <t>シュウ</t>
    </rPh>
    <phoneticPr fontId="3"/>
  </si>
  <si>
    <t>第１２週</t>
    <rPh sb="0" eb="1">
      <t>ダイ</t>
    </rPh>
    <rPh sb="3" eb="4">
      <t>シュウ</t>
    </rPh>
    <phoneticPr fontId="3"/>
  </si>
  <si>
    <t>第１３週</t>
    <rPh sb="0" eb="1">
      <t>ダイ</t>
    </rPh>
    <rPh sb="3" eb="4">
      <t>シュウ</t>
    </rPh>
    <phoneticPr fontId="3"/>
  </si>
  <si>
    <t>第１４週</t>
    <rPh sb="0" eb="1">
      <t>ダイ</t>
    </rPh>
    <rPh sb="3" eb="4">
      <t>シュウ</t>
    </rPh>
    <phoneticPr fontId="3"/>
  </si>
  <si>
    <t>第１５週</t>
    <rPh sb="0" eb="1">
      <t>ダイ</t>
    </rPh>
    <rPh sb="3" eb="4">
      <t>シュウ</t>
    </rPh>
    <phoneticPr fontId="3"/>
  </si>
  <si>
    <t>第１６週</t>
    <rPh sb="0" eb="1">
      <t>ダイ</t>
    </rPh>
    <rPh sb="3" eb="4">
      <t>シュウ</t>
    </rPh>
    <phoneticPr fontId="3"/>
  </si>
  <si>
    <t>第１７週</t>
    <rPh sb="0" eb="1">
      <t>ダイ</t>
    </rPh>
    <rPh sb="3" eb="4">
      <t>シュウ</t>
    </rPh>
    <phoneticPr fontId="3"/>
  </si>
  <si>
    <t>第１８週</t>
    <rPh sb="0" eb="1">
      <t>ダイ</t>
    </rPh>
    <rPh sb="3" eb="4">
      <t>シュウ</t>
    </rPh>
    <phoneticPr fontId="3"/>
  </si>
  <si>
    <t>第１９週</t>
    <rPh sb="0" eb="1">
      <t>ダイ</t>
    </rPh>
    <rPh sb="3" eb="4">
      <t>シュウ</t>
    </rPh>
    <phoneticPr fontId="3"/>
  </si>
  <si>
    <t>第２０週</t>
    <rPh sb="0" eb="1">
      <t>ダイ</t>
    </rPh>
    <rPh sb="3" eb="4">
      <t>シュウ</t>
    </rPh>
    <phoneticPr fontId="3"/>
  </si>
  <si>
    <t>第２１週</t>
    <rPh sb="0" eb="1">
      <t>ダイ</t>
    </rPh>
    <rPh sb="3" eb="4">
      <t>シュウ</t>
    </rPh>
    <phoneticPr fontId="3"/>
  </si>
  <si>
    <t>第２２週</t>
    <rPh sb="0" eb="1">
      <t>ダイ</t>
    </rPh>
    <rPh sb="3" eb="4">
      <t>シュウ</t>
    </rPh>
    <phoneticPr fontId="3"/>
  </si>
  <si>
    <t>第２３週</t>
    <rPh sb="0" eb="1">
      <t>ダイ</t>
    </rPh>
    <rPh sb="3" eb="4">
      <t>シュウ</t>
    </rPh>
    <phoneticPr fontId="3"/>
  </si>
  <si>
    <t>第２４週</t>
    <rPh sb="0" eb="1">
      <t>ダイ</t>
    </rPh>
    <rPh sb="3" eb="4">
      <t>シュウ</t>
    </rPh>
    <phoneticPr fontId="3"/>
  </si>
  <si>
    <t>第２５週</t>
    <rPh sb="0" eb="1">
      <t>ダイ</t>
    </rPh>
    <rPh sb="3" eb="4">
      <t>シュウ</t>
    </rPh>
    <phoneticPr fontId="3"/>
  </si>
  <si>
    <t>第２６週</t>
    <rPh sb="0" eb="1">
      <t>ダイ</t>
    </rPh>
    <rPh sb="3" eb="4">
      <t>シュウ</t>
    </rPh>
    <phoneticPr fontId="3"/>
  </si>
  <si>
    <t>第２７週</t>
    <rPh sb="0" eb="1">
      <t>ダイ</t>
    </rPh>
    <rPh sb="3" eb="4">
      <t>シュウ</t>
    </rPh>
    <phoneticPr fontId="3"/>
  </si>
  <si>
    <t>第２８週</t>
    <rPh sb="0" eb="1">
      <t>ダイ</t>
    </rPh>
    <rPh sb="3" eb="4">
      <t>シュウ</t>
    </rPh>
    <phoneticPr fontId="3"/>
  </si>
  <si>
    <t>第２９週</t>
    <rPh sb="0" eb="1">
      <t>ダイ</t>
    </rPh>
    <rPh sb="3" eb="4">
      <t>シュウ</t>
    </rPh>
    <phoneticPr fontId="3"/>
  </si>
  <si>
    <t>第３０週</t>
    <rPh sb="0" eb="1">
      <t>ダイ</t>
    </rPh>
    <rPh sb="3" eb="4">
      <t>シュウ</t>
    </rPh>
    <phoneticPr fontId="3"/>
  </si>
  <si>
    <t>第３１週</t>
    <rPh sb="0" eb="1">
      <t>ダイ</t>
    </rPh>
    <rPh sb="3" eb="4">
      <t>シュウ</t>
    </rPh>
    <phoneticPr fontId="3"/>
  </si>
  <si>
    <t>第３２週</t>
    <rPh sb="0" eb="1">
      <t>ダイ</t>
    </rPh>
    <rPh sb="3" eb="4">
      <t>シュウ</t>
    </rPh>
    <phoneticPr fontId="3"/>
  </si>
  <si>
    <t>第３３週</t>
    <rPh sb="0" eb="1">
      <t>ダイ</t>
    </rPh>
    <rPh sb="3" eb="4">
      <t>シュウ</t>
    </rPh>
    <phoneticPr fontId="3"/>
  </si>
  <si>
    <t>第３４週</t>
    <rPh sb="0" eb="1">
      <t>ダイ</t>
    </rPh>
    <rPh sb="3" eb="4">
      <t>シュウ</t>
    </rPh>
    <phoneticPr fontId="3"/>
  </si>
  <si>
    <t>第３５週</t>
    <rPh sb="0" eb="1">
      <t>ダイ</t>
    </rPh>
    <rPh sb="3" eb="4">
      <t>シュウ</t>
    </rPh>
    <phoneticPr fontId="3"/>
  </si>
  <si>
    <t>第３６週</t>
    <rPh sb="0" eb="1">
      <t>ダイ</t>
    </rPh>
    <rPh sb="3" eb="4">
      <t>シュウ</t>
    </rPh>
    <phoneticPr fontId="3"/>
  </si>
  <si>
    <t>第３７週</t>
    <rPh sb="0" eb="1">
      <t>ダイ</t>
    </rPh>
    <rPh sb="3" eb="4">
      <t>シュウ</t>
    </rPh>
    <phoneticPr fontId="3"/>
  </si>
  <si>
    <t>第３８週</t>
    <rPh sb="0" eb="1">
      <t>ダイ</t>
    </rPh>
    <rPh sb="3" eb="4">
      <t>シュウ</t>
    </rPh>
    <phoneticPr fontId="3"/>
  </si>
  <si>
    <t>第３９週</t>
    <rPh sb="0" eb="1">
      <t>ダイ</t>
    </rPh>
    <rPh sb="3" eb="4">
      <t>シュウ</t>
    </rPh>
    <phoneticPr fontId="3"/>
  </si>
  <si>
    <t>第４０週</t>
    <rPh sb="0" eb="1">
      <t>ダイ</t>
    </rPh>
    <rPh sb="3" eb="4">
      <t>シュウ</t>
    </rPh>
    <phoneticPr fontId="3"/>
  </si>
  <si>
    <t>第４１週</t>
    <rPh sb="0" eb="1">
      <t>ダイ</t>
    </rPh>
    <rPh sb="3" eb="4">
      <t>シュウ</t>
    </rPh>
    <phoneticPr fontId="3"/>
  </si>
  <si>
    <t>第４２週</t>
    <rPh sb="0" eb="1">
      <t>ダイ</t>
    </rPh>
    <rPh sb="3" eb="4">
      <t>シュウ</t>
    </rPh>
    <phoneticPr fontId="3"/>
  </si>
  <si>
    <t>第４３週</t>
    <rPh sb="0" eb="1">
      <t>ダイ</t>
    </rPh>
    <rPh sb="3" eb="4">
      <t>シュウ</t>
    </rPh>
    <phoneticPr fontId="3"/>
  </si>
  <si>
    <t>第４４週</t>
    <rPh sb="0" eb="1">
      <t>ダイ</t>
    </rPh>
    <rPh sb="3" eb="4">
      <t>シュウ</t>
    </rPh>
    <phoneticPr fontId="3"/>
  </si>
  <si>
    <t>第４５週</t>
    <rPh sb="0" eb="1">
      <t>ダイ</t>
    </rPh>
    <rPh sb="3" eb="4">
      <t>シュウ</t>
    </rPh>
    <phoneticPr fontId="3"/>
  </si>
  <si>
    <t>第４６週</t>
    <rPh sb="0" eb="1">
      <t>ダイ</t>
    </rPh>
    <rPh sb="3" eb="4">
      <t>シュウ</t>
    </rPh>
    <phoneticPr fontId="3"/>
  </si>
  <si>
    <t>第４７週</t>
    <rPh sb="0" eb="1">
      <t>ダイ</t>
    </rPh>
    <rPh sb="3" eb="4">
      <t>シュウ</t>
    </rPh>
    <phoneticPr fontId="3"/>
  </si>
  <si>
    <t>第４８週</t>
    <rPh sb="0" eb="1">
      <t>ダイ</t>
    </rPh>
    <rPh sb="3" eb="4">
      <t>シュウ</t>
    </rPh>
    <phoneticPr fontId="3"/>
  </si>
  <si>
    <t>第４９週</t>
    <rPh sb="0" eb="1">
      <t>ダイ</t>
    </rPh>
    <rPh sb="3" eb="4">
      <t>シュウ</t>
    </rPh>
    <phoneticPr fontId="3"/>
  </si>
  <si>
    <t>第５０週</t>
    <rPh sb="0" eb="1">
      <t>ダイ</t>
    </rPh>
    <rPh sb="3" eb="4">
      <t>シュウ</t>
    </rPh>
    <phoneticPr fontId="3"/>
  </si>
  <si>
    <t>第５１週</t>
    <rPh sb="0" eb="1">
      <t>ダイ</t>
    </rPh>
    <rPh sb="3" eb="4">
      <t>シュウ</t>
    </rPh>
    <phoneticPr fontId="3"/>
  </si>
  <si>
    <t>第５２週</t>
    <rPh sb="0" eb="1">
      <t>ダイ</t>
    </rPh>
    <rPh sb="3" eb="4">
      <t>シュウ</t>
    </rPh>
    <phoneticPr fontId="3"/>
  </si>
  <si>
    <t>第５３週</t>
    <rPh sb="0" eb="1">
      <t>ダイ</t>
    </rPh>
    <rPh sb="3" eb="4">
      <t>シュウ</t>
    </rPh>
    <phoneticPr fontId="3"/>
  </si>
  <si>
    <t>疾患名</t>
    <rPh sb="0" eb="3">
      <t>シッカンメイ</t>
    </rPh>
    <phoneticPr fontId="1"/>
  </si>
  <si>
    <t>週</t>
    <rPh sb="0" eb="1">
      <t>シュウ</t>
    </rPh>
    <phoneticPr fontId="1"/>
  </si>
  <si>
    <t>週</t>
    <rPh sb="0" eb="1">
      <t>シュウ</t>
    </rPh>
    <phoneticPr fontId="1"/>
  </si>
  <si>
    <t>今年</t>
    <rPh sb="0" eb="2">
      <t>コトシ</t>
    </rPh>
    <phoneticPr fontId="1"/>
  </si>
  <si>
    <t>昨年</t>
    <rPh sb="0" eb="2">
      <t>サクネン</t>
    </rPh>
    <phoneticPr fontId="1"/>
  </si>
  <si>
    <t>インフルエンザ</t>
    <phoneticPr fontId="1"/>
  </si>
  <si>
    <t>昨年</t>
    <rPh sb="0" eb="2">
      <t>サクネン</t>
    </rPh>
    <phoneticPr fontId="1"/>
  </si>
  <si>
    <t>インフルエンザ/COVID-19定点</t>
    <rPh sb="16" eb="18">
      <t>テイテン</t>
    </rPh>
    <phoneticPr fontId="1"/>
  </si>
  <si>
    <t>小　児　科　定　点</t>
    <rPh sb="0" eb="1">
      <t>ショウ</t>
    </rPh>
    <rPh sb="2" eb="3">
      <t>コ</t>
    </rPh>
    <rPh sb="4" eb="5">
      <t>カ</t>
    </rPh>
    <rPh sb="6" eb="7">
      <t>サダム</t>
    </rPh>
    <rPh sb="8" eb="9">
      <t>テン</t>
    </rPh>
    <phoneticPr fontId="1"/>
  </si>
  <si>
    <t>眼　　科　　定　　点</t>
    <rPh sb="0" eb="1">
      <t>メ</t>
    </rPh>
    <rPh sb="3" eb="4">
      <t>カ</t>
    </rPh>
    <rPh sb="6" eb="7">
      <t>サダム</t>
    </rPh>
    <rPh sb="9" eb="10">
      <t>テン</t>
    </rPh>
    <phoneticPr fontId="1"/>
  </si>
  <si>
    <t>不明発しん症</t>
    <phoneticPr fontId="1"/>
  </si>
  <si>
    <t>突発性発しん</t>
    <phoneticPr fontId="1"/>
  </si>
  <si>
    <t>令和 7年品川区定点報告疾患集計（男女別）</t>
    <rPh sb="0" eb="2">
      <t>レイワ</t>
    </rPh>
    <rPh sb="5" eb="8">
      <t>シナガワク</t>
    </rPh>
    <rPh sb="8" eb="9">
      <t>テイ</t>
    </rPh>
    <rPh sb="9" eb="10">
      <t>テン</t>
    </rPh>
    <rPh sb="10" eb="12">
      <t>ホウコク</t>
    </rPh>
    <rPh sb="12" eb="14">
      <t>シッカン</t>
    </rPh>
    <rPh sb="14" eb="16">
      <t>シュウケイ</t>
    </rPh>
    <rPh sb="17" eb="19">
      <t>ダンジョ</t>
    </rPh>
    <rPh sb="19" eb="20">
      <t>ベツ</t>
    </rPh>
    <phoneticPr fontId="3"/>
  </si>
  <si>
    <t>令和7年</t>
    <rPh sb="0" eb="2">
      <t>レイワ</t>
    </rPh>
    <rPh sb="3" eb="4">
      <t>ネン</t>
    </rPh>
    <phoneticPr fontId="1"/>
  </si>
  <si>
    <t>ＡＲＩ定点（急性呼吸器感染症）</t>
    <rPh sb="3" eb="5">
      <t>テイテン</t>
    </rPh>
    <rPh sb="6" eb="14">
      <t>キュウセイコキュウキカンセンショウ</t>
    </rPh>
    <phoneticPr fontId="1"/>
  </si>
  <si>
    <t>急性呼吸器感染症</t>
    <rPh sb="0" eb="8">
      <t>キュウセイコキュウキカンセンショウ</t>
    </rPh>
    <phoneticPr fontId="1"/>
  </si>
  <si>
    <t>急性呼吸器感染症</t>
    <rPh sb="0" eb="8">
      <t>キュウセイコキュウキカンセンショウ</t>
    </rPh>
    <phoneticPr fontId="3"/>
  </si>
  <si>
    <t>令和 8年品川区定点報告疾患集計（男女別）</t>
    <rPh sb="0" eb="2">
      <t>レイワ</t>
    </rPh>
    <rPh sb="5" eb="8">
      <t>シナガワク</t>
    </rPh>
    <rPh sb="8" eb="9">
      <t>テイ</t>
    </rPh>
    <rPh sb="9" eb="10">
      <t>テン</t>
    </rPh>
    <rPh sb="10" eb="12">
      <t>ホウコク</t>
    </rPh>
    <rPh sb="12" eb="14">
      <t>シッカン</t>
    </rPh>
    <rPh sb="14" eb="16">
      <t>シュウケイ</t>
    </rPh>
    <rPh sb="17" eb="19">
      <t>ダンジョ</t>
    </rPh>
    <rPh sb="19" eb="20">
      <t>ベツ</t>
    </rPh>
    <phoneticPr fontId="3"/>
  </si>
  <si>
    <t>令和8年</t>
    <rPh sb="0" eb="2">
      <t>レイワ</t>
    </rPh>
    <rPh sb="3" eb="4">
      <t>ネン</t>
    </rPh>
    <phoneticPr fontId="1"/>
  </si>
  <si>
    <t>12/29
　～1/4</t>
    <phoneticPr fontId="3"/>
  </si>
  <si>
    <t>1/5
　～1/11</t>
    <phoneticPr fontId="3"/>
  </si>
  <si>
    <t>1/12
　～1/18</t>
    <phoneticPr fontId="3"/>
  </si>
  <si>
    <t>1/19
　～1/25</t>
    <phoneticPr fontId="3"/>
  </si>
  <si>
    <t>1/26
　～2/1</t>
    <phoneticPr fontId="3"/>
  </si>
  <si>
    <t>2/2
　～2/8</t>
    <phoneticPr fontId="3"/>
  </si>
  <si>
    <t>2/9
　～2/15</t>
    <phoneticPr fontId="3"/>
  </si>
  <si>
    <t>2/16
　～2/22</t>
    <phoneticPr fontId="3"/>
  </si>
  <si>
    <t>2/23
　～3/1</t>
    <phoneticPr fontId="3"/>
  </si>
  <si>
    <t>3/2
　～3/8</t>
    <phoneticPr fontId="3"/>
  </si>
  <si>
    <t>3/9
　～3/15</t>
    <phoneticPr fontId="3"/>
  </si>
  <si>
    <t>3/16
　～3/22</t>
    <phoneticPr fontId="3"/>
  </si>
  <si>
    <t>3/23
　～3/29</t>
    <phoneticPr fontId="3"/>
  </si>
  <si>
    <t>3/30
　～4/5</t>
    <phoneticPr fontId="3"/>
  </si>
  <si>
    <t>4/6
　～4/12</t>
    <phoneticPr fontId="3"/>
  </si>
  <si>
    <t>4/13
　～4/19</t>
    <phoneticPr fontId="3"/>
  </si>
  <si>
    <t>4/20
　～4/26</t>
    <phoneticPr fontId="3"/>
  </si>
  <si>
    <t>4/27
　～5/3</t>
    <phoneticPr fontId="3"/>
  </si>
  <si>
    <t>5/4
　～5/10</t>
    <phoneticPr fontId="3"/>
  </si>
  <si>
    <t>5/11
　～5/17</t>
    <phoneticPr fontId="3"/>
  </si>
  <si>
    <t>5/18
　～5/24</t>
    <phoneticPr fontId="3"/>
  </si>
  <si>
    <t>5/25
　～5/31</t>
    <phoneticPr fontId="3"/>
  </si>
  <si>
    <t>6/1
　～6/7</t>
    <phoneticPr fontId="3"/>
  </si>
  <si>
    <t>6/8
　～6/14</t>
    <phoneticPr fontId="3"/>
  </si>
  <si>
    <t>6/15
　～6/21</t>
    <phoneticPr fontId="3"/>
  </si>
  <si>
    <t>6/22
　～6/28</t>
    <phoneticPr fontId="3"/>
  </si>
  <si>
    <t>6/29
　～7/5</t>
    <phoneticPr fontId="3"/>
  </si>
  <si>
    <t>7/6
　～7/12</t>
    <phoneticPr fontId="3"/>
  </si>
  <si>
    <t>7/13
　～7/19</t>
    <phoneticPr fontId="3"/>
  </si>
  <si>
    <t>7/20
　～7/26</t>
    <phoneticPr fontId="3"/>
  </si>
  <si>
    <t>6/27
　～8/2</t>
    <phoneticPr fontId="3"/>
  </si>
  <si>
    <t>8/3
　～8/9</t>
    <phoneticPr fontId="3"/>
  </si>
  <si>
    <t>8/10
　～8/16</t>
    <phoneticPr fontId="3"/>
  </si>
  <si>
    <t>8/17
　～8/23</t>
    <phoneticPr fontId="3"/>
  </si>
  <si>
    <t>8/24
　～8/30</t>
    <phoneticPr fontId="3"/>
  </si>
  <si>
    <t>8/31
　～9/6</t>
    <phoneticPr fontId="3"/>
  </si>
  <si>
    <t>9/7
　～9/13</t>
    <phoneticPr fontId="3"/>
  </si>
  <si>
    <t>9/14
　～9/20</t>
    <phoneticPr fontId="3"/>
  </si>
  <si>
    <t>9/21
　～9/27</t>
    <phoneticPr fontId="3"/>
  </si>
  <si>
    <t>9/28
　～10/4</t>
    <phoneticPr fontId="3"/>
  </si>
  <si>
    <t>10/5
　～10/11</t>
    <phoneticPr fontId="3"/>
  </si>
  <si>
    <t>10/12
　～10/18</t>
    <phoneticPr fontId="3"/>
  </si>
  <si>
    <t>10/19
　～10/25</t>
    <phoneticPr fontId="3"/>
  </si>
  <si>
    <t>10/26
　～11/1</t>
    <phoneticPr fontId="3"/>
  </si>
  <si>
    <t>11/2
　～11/8</t>
    <phoneticPr fontId="3"/>
  </si>
  <si>
    <t>11/9
　～11/15</t>
    <phoneticPr fontId="3"/>
  </si>
  <si>
    <t>11/16
　～11/22</t>
    <phoneticPr fontId="3"/>
  </si>
  <si>
    <t>11/23
　～11/29</t>
    <phoneticPr fontId="3"/>
  </si>
  <si>
    <t>11/30
　～12/6</t>
    <phoneticPr fontId="3"/>
  </si>
  <si>
    <t>12/7
　～12/13</t>
    <phoneticPr fontId="3"/>
  </si>
  <si>
    <t>12/14
　～12/20</t>
    <phoneticPr fontId="3"/>
  </si>
  <si>
    <t>12/21
　～12/27</t>
    <phoneticPr fontId="3"/>
  </si>
  <si>
    <t>12/28
　～1/3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</si>
</sst>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7"/>
      <name val="Arial Unicode MS"/>
      <family val="3"/>
      <charset val="128"/>
    </font>
    <font>
      <sz val="24"/>
      <name val="ＭＳ Ｐゴシック"/>
      <family val="3"/>
      <charset val="128"/>
    </font>
    <font>
      <sz val="10"/>
      <name val="ＭＳ Ｐゴシック"/>
      <family val="3"/>
      <charset val="128"/>
    </font>
    <font>
      <sz val="7"/>
      <name val="ＭＳ Ｐゴシック"/>
      <family val="3"/>
      <charset val="128"/>
    </font>
    <font>
      <sz val="8"/>
      <name val="Arial Unicode MS"/>
      <family val="3"/>
      <charset val="128"/>
    </font>
    <font>
      <sz val="14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FFFF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0" fillId="0" borderId="0" xfId="0" applyAlignment="1"/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17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6" fillId="0" borderId="0" xfId="0" applyFont="1" applyAlignment="1"/>
    <xf numFmtId="14" fontId="7" fillId="0" borderId="0" xfId="0" applyNumberFormat="1" applyFont="1" applyAlignment="1"/>
    <xf numFmtId="0" fontId="8" fillId="0" borderId="0" xfId="0" applyFont="1" applyAlignment="1">
      <alignment wrapText="1"/>
    </xf>
    <xf numFmtId="14" fontId="0" fillId="0" borderId="0" xfId="0" applyNumberFormat="1" applyAlignment="1"/>
    <xf numFmtId="0" fontId="0" fillId="0" borderId="0" xfId="0" applyAlignment="1">
      <alignment wrapText="1"/>
    </xf>
    <xf numFmtId="0" fontId="0" fillId="0" borderId="20" xfId="0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18" xfId="0" applyBorder="1" applyAlignment="1">
      <alignment horizontal="distributed" vertical="center"/>
    </xf>
    <xf numFmtId="0" fontId="0" fillId="0" borderId="20" xfId="0" applyBorder="1" applyAlignment="1">
      <alignment horizontal="distributed" vertical="center"/>
    </xf>
    <xf numFmtId="0" fontId="0" fillId="0" borderId="19" xfId="0" applyBorder="1" applyAlignment="1">
      <alignment horizontal="distributed" vertical="center"/>
    </xf>
    <xf numFmtId="14" fontId="10" fillId="0" borderId="0" xfId="0" applyNumberFormat="1" applyFont="1" applyAlignment="1"/>
    <xf numFmtId="0" fontId="0" fillId="2" borderId="26" xfId="0" applyFill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0" borderId="27" xfId="0" applyBorder="1" applyAlignment="1">
      <alignment horizontal="center"/>
    </xf>
    <xf numFmtId="176" fontId="0" fillId="2" borderId="1" xfId="0" applyNumberFormat="1" applyFill="1" applyBorder="1" applyAlignment="1">
      <alignment horizontal="center"/>
    </xf>
    <xf numFmtId="176" fontId="0" fillId="5" borderId="1" xfId="0" applyNumberFormat="1" applyFill="1" applyBorder="1" applyAlignment="1">
      <alignment horizontal="center"/>
    </xf>
    <xf numFmtId="176" fontId="0" fillId="0" borderId="22" xfId="0" applyNumberFormat="1" applyBorder="1" applyAlignment="1">
      <alignment horizontal="center"/>
    </xf>
    <xf numFmtId="0" fontId="0" fillId="3" borderId="20" xfId="0" applyFill="1" applyBorder="1">
      <alignment vertical="center"/>
    </xf>
    <xf numFmtId="176" fontId="0" fillId="0" borderId="0" xfId="0" applyNumberFormat="1" applyAlignment="1"/>
    <xf numFmtId="0" fontId="5" fillId="0" borderId="0" xfId="0" applyFont="1" applyAlignment="1"/>
    <xf numFmtId="0" fontId="2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8" xfId="0" applyBorder="1" applyAlignment="1">
      <alignment horizontal="distributed" vertical="center"/>
    </xf>
    <xf numFmtId="0" fontId="0" fillId="0" borderId="15" xfId="0" applyBorder="1" applyAlignment="1">
      <alignment horizontal="distributed" vertical="center"/>
    </xf>
    <xf numFmtId="0" fontId="0" fillId="0" borderId="1" xfId="0" applyBorder="1" applyAlignment="1">
      <alignment horizontal="distributed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1" xfId="0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0" fillId="3" borderId="20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5" xfId="0" applyFill="1" applyBorder="1" applyAlignment="1">
      <alignment horizontal="center" vertical="center"/>
    </xf>
    <xf numFmtId="0" fontId="0" fillId="4" borderId="21" xfId="0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99FF"/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不明発疹症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7746201373865879E-2"/>
          <c:y val="0.2020243260852336"/>
          <c:w val="0.89190113354192224"/>
          <c:h val="0.61059435171627996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グラフ参照用!$B$27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グラフ参照用!$C$27:$BC$27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0.125</c:v>
                </c:pt>
                <c:pt idx="26">
                  <c:v>0.125</c:v>
                </c:pt>
                <c:pt idx="27">
                  <c:v>0.125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0.125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0.125</c:v>
                </c:pt>
                <c:pt idx="39">
                  <c:v>0.125</c:v>
                </c:pt>
                <c:pt idx="40">
                  <c:v>0.375</c:v>
                </c:pt>
                <c:pt idx="41">
                  <c:v>0.125</c:v>
                </c:pt>
                <c:pt idx="42">
                  <c:v>0</c:v>
                </c:pt>
                <c:pt idx="43">
                  <c:v>0.125</c:v>
                </c:pt>
                <c:pt idx="44">
                  <c:v>0.125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06-4511-BBE1-B4E55AA3409B}"/>
            </c:ext>
          </c:extLst>
        </c:ser>
        <c:ser>
          <c:idx val="0"/>
          <c:order val="1"/>
          <c:tx>
            <c:strRef>
              <c:f>グラフ参照用!$B$6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グラフ参照用!$C$6:$BC$6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06-4511-BBE1-B4E55AA34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230312"/>
        <c:axId val="355230968"/>
      </c:lineChart>
      <c:catAx>
        <c:axId val="355230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30968"/>
        <c:crosses val="autoZero"/>
        <c:auto val="1"/>
        <c:lblAlgn val="ctr"/>
        <c:lblOffset val="100"/>
        <c:tickLblSkip val="2"/>
        <c:noMultiLvlLbl val="0"/>
      </c:catAx>
      <c:valAx>
        <c:axId val="3552309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30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ヘルパンギーナ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0214129422258987E-2"/>
          <c:y val="0.20106481481481481"/>
          <c:w val="0.90186607072535796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グラフ参照用!$B$38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グラフ参照用!$C$38:$BC$38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0.125</c:v>
                </c:pt>
                <c:pt idx="23">
                  <c:v>0.125</c:v>
                </c:pt>
                <c:pt idx="24">
                  <c:v>0.375</c:v>
                </c:pt>
                <c:pt idx="25">
                  <c:v>0.375</c:v>
                </c:pt>
                <c:pt idx="26">
                  <c:v>0.75</c:v>
                </c:pt>
                <c:pt idx="27">
                  <c:v>1.5</c:v>
                </c:pt>
                <c:pt idx="28">
                  <c:v>1.125</c:v>
                </c:pt>
                <c:pt idx="29">
                  <c:v>0.75</c:v>
                </c:pt>
                <c:pt idx="30">
                  <c:v>1.875</c:v>
                </c:pt>
                <c:pt idx="31">
                  <c:v>1</c:v>
                </c:pt>
                <c:pt idx="32">
                  <c:v>0.375</c:v>
                </c:pt>
                <c:pt idx="33">
                  <c:v>0.75</c:v>
                </c:pt>
                <c:pt idx="34">
                  <c:v>1.75</c:v>
                </c:pt>
                <c:pt idx="35">
                  <c:v>1.125</c:v>
                </c:pt>
                <c:pt idx="36">
                  <c:v>0.75</c:v>
                </c:pt>
                <c:pt idx="37">
                  <c:v>0.25</c:v>
                </c:pt>
                <c:pt idx="38">
                  <c:v>0.375</c:v>
                </c:pt>
                <c:pt idx="39">
                  <c:v>0.375</c:v>
                </c:pt>
                <c:pt idx="40">
                  <c:v>0.125</c:v>
                </c:pt>
                <c:pt idx="41">
                  <c:v>0.125</c:v>
                </c:pt>
                <c:pt idx="42">
                  <c:v>0</c:v>
                </c:pt>
                <c:pt idx="43">
                  <c:v>0.125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75-4CB8-A3F6-6F8A9F397906}"/>
            </c:ext>
          </c:extLst>
        </c:ser>
        <c:ser>
          <c:idx val="0"/>
          <c:order val="1"/>
          <c:tx>
            <c:strRef>
              <c:f>グラフ参照用!$B$17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グラフ参照用!$C$17:$BC$17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75-4CB8-A3F6-6F8A9F3979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473688"/>
        <c:axId val="628468440"/>
      </c:lineChart>
      <c:catAx>
        <c:axId val="628473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468440"/>
        <c:crosses val="autoZero"/>
        <c:auto val="1"/>
        <c:lblAlgn val="ctr"/>
        <c:lblOffset val="100"/>
        <c:tickLblSkip val="2"/>
        <c:noMultiLvlLbl val="0"/>
      </c:catAx>
      <c:valAx>
        <c:axId val="628468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473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流行性耳下腺炎</a:t>
            </a:r>
          </a:p>
        </c:rich>
      </c:tx>
      <c:layout>
        <c:manualLayout>
          <c:xMode val="edge"/>
          <c:yMode val="edge"/>
          <c:x val="0.41279215355187515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2677766765165042E-2"/>
          <c:y val="0.20106481481481481"/>
          <c:w val="0.89941926195673705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グラフ参照用!$B$39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グラフ参照用!$C$39:$BC$39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0.125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0.125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0.125</c:v>
                </c:pt>
                <c:pt idx="34">
                  <c:v>0.125</c:v>
                </c:pt>
                <c:pt idx="35">
                  <c:v>0</c:v>
                </c:pt>
                <c:pt idx="36">
                  <c:v>0</c:v>
                </c:pt>
                <c:pt idx="37">
                  <c:v>0.25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0.125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0.25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54-444E-9775-EC6D2B305EBC}"/>
            </c:ext>
          </c:extLst>
        </c:ser>
        <c:ser>
          <c:idx val="0"/>
          <c:order val="1"/>
          <c:tx>
            <c:strRef>
              <c:f>グラフ参照用!$B$18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グラフ参照用!$C$18:$BC$18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0.125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4-444E-9775-EC6D2B305E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8305128"/>
        <c:axId val="608305784"/>
      </c:lineChart>
      <c:catAx>
        <c:axId val="608305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8305784"/>
        <c:crosses val="autoZero"/>
        <c:auto val="1"/>
        <c:lblAlgn val="ctr"/>
        <c:lblOffset val="100"/>
        <c:tickLblSkip val="2"/>
        <c:noMultiLvlLbl val="0"/>
      </c:catAx>
      <c:valAx>
        <c:axId val="608305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8305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ＲＳウイルス感染症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8875344738153071E-2"/>
          <c:y val="0.20106481481481481"/>
          <c:w val="0.91318799977402643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グラフ参照用!$B$40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グラフ参照用!$C$40:$BC$40</c:f>
              <c:numCache>
                <c:formatCode>General</c:formatCode>
                <c:ptCount val="53"/>
                <c:pt idx="0">
                  <c:v>0</c:v>
                </c:pt>
                <c:pt idx="1">
                  <c:v>0.5</c:v>
                </c:pt>
                <c:pt idx="2">
                  <c:v>0.875</c:v>
                </c:pt>
                <c:pt idx="3">
                  <c:v>0.75</c:v>
                </c:pt>
                <c:pt idx="4">
                  <c:v>0.875</c:v>
                </c:pt>
                <c:pt idx="5">
                  <c:v>0.5</c:v>
                </c:pt>
                <c:pt idx="6">
                  <c:v>0.5</c:v>
                </c:pt>
                <c:pt idx="7">
                  <c:v>0.125</c:v>
                </c:pt>
                <c:pt idx="8">
                  <c:v>0.75</c:v>
                </c:pt>
                <c:pt idx="9">
                  <c:v>0.75</c:v>
                </c:pt>
                <c:pt idx="10">
                  <c:v>0.125</c:v>
                </c:pt>
                <c:pt idx="11">
                  <c:v>0.875</c:v>
                </c:pt>
                <c:pt idx="12">
                  <c:v>1</c:v>
                </c:pt>
                <c:pt idx="13">
                  <c:v>0.375</c:v>
                </c:pt>
                <c:pt idx="14">
                  <c:v>0.125</c:v>
                </c:pt>
                <c:pt idx="15">
                  <c:v>0.375</c:v>
                </c:pt>
                <c:pt idx="16">
                  <c:v>0</c:v>
                </c:pt>
                <c:pt idx="17">
                  <c:v>0.25</c:v>
                </c:pt>
                <c:pt idx="18">
                  <c:v>0.125</c:v>
                </c:pt>
                <c:pt idx="19">
                  <c:v>0.125</c:v>
                </c:pt>
                <c:pt idx="20">
                  <c:v>0.25</c:v>
                </c:pt>
                <c:pt idx="21">
                  <c:v>0.125</c:v>
                </c:pt>
                <c:pt idx="22">
                  <c:v>0.125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0.125</c:v>
                </c:pt>
                <c:pt idx="30">
                  <c:v>0</c:v>
                </c:pt>
                <c:pt idx="31">
                  <c:v>0.125</c:v>
                </c:pt>
                <c:pt idx="32">
                  <c:v>0.25</c:v>
                </c:pt>
                <c:pt idx="33">
                  <c:v>0.125</c:v>
                </c:pt>
                <c:pt idx="34">
                  <c:v>0.375</c:v>
                </c:pt>
                <c:pt idx="35">
                  <c:v>0.75</c:v>
                </c:pt>
                <c:pt idx="36">
                  <c:v>0.75</c:v>
                </c:pt>
                <c:pt idx="37">
                  <c:v>1.875</c:v>
                </c:pt>
                <c:pt idx="38">
                  <c:v>0.25</c:v>
                </c:pt>
                <c:pt idx="39">
                  <c:v>0.25</c:v>
                </c:pt>
                <c:pt idx="40">
                  <c:v>0.5</c:v>
                </c:pt>
                <c:pt idx="41">
                  <c:v>0.625</c:v>
                </c:pt>
                <c:pt idx="42">
                  <c:v>0.5</c:v>
                </c:pt>
                <c:pt idx="43">
                  <c:v>0.25</c:v>
                </c:pt>
                <c:pt idx="44">
                  <c:v>0.25</c:v>
                </c:pt>
                <c:pt idx="45">
                  <c:v>0.125</c:v>
                </c:pt>
                <c:pt idx="46">
                  <c:v>0.125</c:v>
                </c:pt>
                <c:pt idx="47">
                  <c:v>0</c:v>
                </c:pt>
                <c:pt idx="48">
                  <c:v>0</c:v>
                </c:pt>
                <c:pt idx="49">
                  <c:v>0.25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6A-4CE9-8750-C2107D25DC14}"/>
            </c:ext>
          </c:extLst>
        </c:ser>
        <c:ser>
          <c:idx val="0"/>
          <c:order val="1"/>
          <c:tx>
            <c:strRef>
              <c:f>グラフ参照用!$B$19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グラフ参照用!$C$19:$BC$19</c:f>
              <c:numCache>
                <c:formatCode>General</c:formatCode>
                <c:ptCount val="53"/>
                <c:pt idx="0">
                  <c:v>0</c:v>
                </c:pt>
                <c:pt idx="1">
                  <c:v>0.25</c:v>
                </c:pt>
                <c:pt idx="2">
                  <c:v>0.25</c:v>
                </c:pt>
                <c:pt idx="3">
                  <c:v>0.125</c:v>
                </c:pt>
                <c:pt idx="4">
                  <c:v>0.125</c:v>
                </c:pt>
                <c:pt idx="5">
                  <c:v>0</c:v>
                </c:pt>
                <c:pt idx="6">
                  <c:v>0.25</c:v>
                </c:pt>
                <c:pt idx="7">
                  <c:v>0</c:v>
                </c:pt>
                <c:pt idx="8">
                  <c:v>0.25</c:v>
                </c:pt>
                <c:pt idx="9">
                  <c:v>0.125</c:v>
                </c:pt>
                <c:pt idx="10">
                  <c:v>0</c:v>
                </c:pt>
                <c:pt idx="11">
                  <c:v>0</c:v>
                </c:pt>
                <c:pt idx="12">
                  <c:v>0.375</c:v>
                </c:pt>
                <c:pt idx="13">
                  <c:v>0</c:v>
                </c:pt>
                <c:pt idx="14">
                  <c:v>0</c:v>
                </c:pt>
                <c:pt idx="15">
                  <c:v>0.125</c:v>
                </c:pt>
                <c:pt idx="16">
                  <c:v>0.375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6A-4CE9-8750-C2107D25DC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650648"/>
        <c:axId val="355650976"/>
      </c:lineChart>
      <c:catAx>
        <c:axId val="355650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650976"/>
        <c:crosses val="autoZero"/>
        <c:auto val="1"/>
        <c:lblAlgn val="ctr"/>
        <c:lblOffset val="100"/>
        <c:tickLblSkip val="2"/>
        <c:noMultiLvlLbl val="0"/>
      </c:catAx>
      <c:valAx>
        <c:axId val="355650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650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インフルエンザ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3706822856877338E-2"/>
          <c:y val="0.19458468789633646"/>
          <c:w val="0.90548760690965346"/>
          <c:h val="0.59898714260263075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グラフ参照用!$B$29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 cap="sq">
                <a:solidFill>
                  <a:schemeClr val="accent2"/>
                </a:solidFill>
                <a:miter lim="800000"/>
                <a:tailEnd type="arrow"/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グラフ参照用!$C$29:$BC$29</c:f>
              <c:numCache>
                <c:formatCode>General</c:formatCode>
                <c:ptCount val="53"/>
                <c:pt idx="0">
                  <c:v>3.6666666666666665</c:v>
                </c:pt>
                <c:pt idx="1">
                  <c:v>14.666666666666666</c:v>
                </c:pt>
                <c:pt idx="2">
                  <c:v>4.416666666666667</c:v>
                </c:pt>
                <c:pt idx="3">
                  <c:v>6.083333333333333</c:v>
                </c:pt>
                <c:pt idx="4">
                  <c:v>3</c:v>
                </c:pt>
                <c:pt idx="5">
                  <c:v>2.1666666666666665</c:v>
                </c:pt>
                <c:pt idx="6">
                  <c:v>1.25</c:v>
                </c:pt>
                <c:pt idx="7">
                  <c:v>1</c:v>
                </c:pt>
                <c:pt idx="8">
                  <c:v>0.66666666666666663</c:v>
                </c:pt>
                <c:pt idx="9">
                  <c:v>1.25</c:v>
                </c:pt>
                <c:pt idx="10">
                  <c:v>1.25</c:v>
                </c:pt>
                <c:pt idx="11">
                  <c:v>1.5833333333333333</c:v>
                </c:pt>
                <c:pt idx="12">
                  <c:v>1.8333333333333333</c:v>
                </c:pt>
                <c:pt idx="13">
                  <c:v>0.5</c:v>
                </c:pt>
                <c:pt idx="14">
                  <c:v>0.58333333333333337</c:v>
                </c:pt>
                <c:pt idx="15">
                  <c:v>0.16666666666666666</c:v>
                </c:pt>
                <c:pt idx="16">
                  <c:v>0.41666666666666669</c:v>
                </c:pt>
                <c:pt idx="17">
                  <c:v>0.5</c:v>
                </c:pt>
                <c:pt idx="18">
                  <c:v>0.41666666666666669</c:v>
                </c:pt>
                <c:pt idx="19">
                  <c:v>0.16666666666666666</c:v>
                </c:pt>
                <c:pt idx="20">
                  <c:v>0.16666666666666666</c:v>
                </c:pt>
                <c:pt idx="21">
                  <c:v>0.25</c:v>
                </c:pt>
                <c:pt idx="22">
                  <c:v>0.16666666666666666</c:v>
                </c:pt>
                <c:pt idx="23">
                  <c:v>8.3333333333333329E-2</c:v>
                </c:pt>
                <c:pt idx="24">
                  <c:v>0.16666666666666666</c:v>
                </c:pt>
                <c:pt idx="25">
                  <c:v>0.16666666666666666</c:v>
                </c:pt>
                <c:pt idx="26">
                  <c:v>0.25</c:v>
                </c:pt>
                <c:pt idx="27">
                  <c:v>0.25</c:v>
                </c:pt>
                <c:pt idx="28">
                  <c:v>0</c:v>
                </c:pt>
                <c:pt idx="29">
                  <c:v>8.3333333333333329E-2</c:v>
                </c:pt>
                <c:pt idx="30">
                  <c:v>0.16666666666666666</c:v>
                </c:pt>
                <c:pt idx="31">
                  <c:v>0</c:v>
                </c:pt>
                <c:pt idx="32">
                  <c:v>8.3333333333333329E-2</c:v>
                </c:pt>
                <c:pt idx="33">
                  <c:v>0.33333333333333331</c:v>
                </c:pt>
                <c:pt idx="34">
                  <c:v>0.16666666666666666</c:v>
                </c:pt>
                <c:pt idx="35">
                  <c:v>0.25</c:v>
                </c:pt>
                <c:pt idx="36">
                  <c:v>0</c:v>
                </c:pt>
                <c:pt idx="37">
                  <c:v>0.58333333333333337</c:v>
                </c:pt>
                <c:pt idx="38">
                  <c:v>0.5</c:v>
                </c:pt>
                <c:pt idx="39">
                  <c:v>1.6666666666666667</c:v>
                </c:pt>
                <c:pt idx="40">
                  <c:v>4.083333333333333</c:v>
                </c:pt>
                <c:pt idx="41">
                  <c:v>6.166666666666667</c:v>
                </c:pt>
                <c:pt idx="42">
                  <c:v>8.5833333333333339</c:v>
                </c:pt>
                <c:pt idx="43">
                  <c:v>14.916666666666666</c:v>
                </c:pt>
                <c:pt idx="44">
                  <c:v>19.666666666666668</c:v>
                </c:pt>
                <c:pt idx="45">
                  <c:v>27.083333333333332</c:v>
                </c:pt>
                <c:pt idx="46">
                  <c:v>25.833333333333332</c:v>
                </c:pt>
                <c:pt idx="47">
                  <c:v>18.833333333333332</c:v>
                </c:pt>
                <c:pt idx="48">
                  <c:v>20.083333333333332</c:v>
                </c:pt>
                <c:pt idx="49">
                  <c:v>13.75</c:v>
                </c:pt>
                <c:pt idx="50">
                  <c:v>12.5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E4-4B0E-BAD9-805315F60883}"/>
            </c:ext>
          </c:extLst>
        </c:ser>
        <c:ser>
          <c:idx val="0"/>
          <c:order val="1"/>
          <c:tx>
            <c:strRef>
              <c:f>グラフ参照用!$B$8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グラフ参照用!$C$8:$BC$8</c:f>
              <c:numCache>
                <c:formatCode>General</c:formatCode>
                <c:ptCount val="53"/>
                <c:pt idx="0">
                  <c:v>1.8333333333333333</c:v>
                </c:pt>
                <c:pt idx="1">
                  <c:v>5.666666666666667</c:v>
                </c:pt>
                <c:pt idx="2">
                  <c:v>6.583333333333333</c:v>
                </c:pt>
                <c:pt idx="3">
                  <c:v>10.5</c:v>
                </c:pt>
                <c:pt idx="4">
                  <c:v>19</c:v>
                </c:pt>
                <c:pt idx="5">
                  <c:v>24</c:v>
                </c:pt>
                <c:pt idx="6">
                  <c:v>20.666666666666668</c:v>
                </c:pt>
                <c:pt idx="7">
                  <c:v>19.416666666666668</c:v>
                </c:pt>
                <c:pt idx="8">
                  <c:v>11.75</c:v>
                </c:pt>
                <c:pt idx="9">
                  <c:v>8.9166666666666661</c:v>
                </c:pt>
                <c:pt idx="10">
                  <c:v>6.083333333333333</c:v>
                </c:pt>
                <c:pt idx="11">
                  <c:v>5.25</c:v>
                </c:pt>
                <c:pt idx="12">
                  <c:v>2.1666666666666665</c:v>
                </c:pt>
                <c:pt idx="13">
                  <c:v>1</c:v>
                </c:pt>
                <c:pt idx="14">
                  <c:v>0.83333333333333337</c:v>
                </c:pt>
                <c:pt idx="15">
                  <c:v>0.5</c:v>
                </c:pt>
                <c:pt idx="16">
                  <c:v>0.5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E4-4B0E-BAD9-805315F60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908392"/>
        <c:axId val="648909048"/>
      </c:lineChart>
      <c:catAx>
        <c:axId val="6489083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8909048"/>
        <c:crosses val="autoZero"/>
        <c:auto val="1"/>
        <c:lblAlgn val="ctr"/>
        <c:lblOffset val="100"/>
        <c:tickLblSkip val="2"/>
        <c:noMultiLvlLbl val="0"/>
      </c:catAx>
      <c:valAx>
        <c:axId val="648909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489083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急性出血性結膜炎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6258642837515447E-2"/>
          <c:y val="0.20106481481481481"/>
          <c:w val="0.90559990421520609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グラフ参照用!$B$41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グラフ参照用!$C$41:$BC$41</c:f>
              <c:numCache>
                <c:formatCode>General</c:formatCode>
                <c:ptCount val="53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82-4FBC-9997-32557DFB7886}"/>
            </c:ext>
          </c:extLst>
        </c:ser>
        <c:ser>
          <c:idx val="0"/>
          <c:order val="1"/>
          <c:tx>
            <c:strRef>
              <c:f>グラフ参照用!$B$20</c:f>
              <c:strCache>
                <c:ptCount val="1"/>
                <c:pt idx="0">
                  <c:v>今年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グラフ参照用!$C$20:$BC$20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82-4FBC-9997-32557DFB78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268624"/>
        <c:axId val="440276496"/>
      </c:lineChart>
      <c:catAx>
        <c:axId val="440268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76496"/>
        <c:crosses val="autoZero"/>
        <c:auto val="1"/>
        <c:lblAlgn val="ctr"/>
        <c:lblOffset val="100"/>
        <c:tickLblSkip val="2"/>
        <c:noMultiLvlLbl val="0"/>
      </c:catAx>
      <c:valAx>
        <c:axId val="4402764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68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流行性角結膜炎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6476942781999097E-2"/>
          <c:y val="0.20106481481481481"/>
          <c:w val="0.90532967208279114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グラフ参照用!$B$42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グラフ参照用!$C$42:$BC$42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3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4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1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3</c:v>
                </c:pt>
                <c:pt idx="48">
                  <c:v>3</c:v>
                </c:pt>
                <c:pt idx="49">
                  <c:v>1</c:v>
                </c:pt>
                <c:pt idx="50">
                  <c:v>1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AF-4E23-B255-6732356AB181}"/>
            </c:ext>
          </c:extLst>
        </c:ser>
        <c:ser>
          <c:idx val="0"/>
          <c:order val="1"/>
          <c:tx>
            <c:strRef>
              <c:f>グラフ参照用!$B$21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>
                    <a:alpha val="98000"/>
                  </a:schemeClr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グラフ参照用!$C$21:$BC$21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AF-4E23-B255-6732356AB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8766056"/>
        <c:axId val="438763760"/>
      </c:lineChart>
      <c:catAx>
        <c:axId val="438766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8763760"/>
        <c:crosses val="autoZero"/>
        <c:auto val="1"/>
        <c:lblAlgn val="ctr"/>
        <c:lblOffset val="100"/>
        <c:tickLblSkip val="2"/>
        <c:noMultiLvlLbl val="0"/>
      </c:catAx>
      <c:valAx>
        <c:axId val="438763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8766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>
                <a:latin typeface="+mn-ea"/>
                <a:ea typeface="+mn-ea"/>
              </a:rPr>
              <a:t>covid-19(</a:t>
            </a:r>
            <a:r>
              <a:rPr lang="ja-JP" altLang="en-US">
                <a:latin typeface="+mn-ea"/>
                <a:ea typeface="+mn-ea"/>
              </a:rPr>
              <a:t>コロナ</a:t>
            </a:r>
            <a:r>
              <a:rPr lang="en-US" altLang="ja-JP">
                <a:latin typeface="+mn-ea"/>
                <a:ea typeface="+mn-ea"/>
              </a:rPr>
              <a:t>)</a:t>
            </a:r>
            <a:endParaRPr lang="ja-JP" altLang="en-US">
              <a:latin typeface="+mn-ea"/>
              <a:ea typeface="+mn-ea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2655336399781714E-2"/>
          <c:y val="0.19180555555555556"/>
          <c:w val="0.91919284841870019"/>
          <c:h val="0.5948917322834645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グラフ参照用!$B$37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 cap="rnd">
                <a:solidFill>
                  <a:schemeClr val="accent2"/>
                </a:solidFill>
                <a:miter lim="800000"/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グラフ参照用!$C$37:$BC$37</c:f>
              <c:numCache>
                <c:formatCode>General</c:formatCode>
                <c:ptCount val="53"/>
                <c:pt idx="0">
                  <c:v>0.5</c:v>
                </c:pt>
                <c:pt idx="1">
                  <c:v>2.1666666666666665</c:v>
                </c:pt>
                <c:pt idx="2">
                  <c:v>1.0833333333333333</c:v>
                </c:pt>
                <c:pt idx="3">
                  <c:v>2.3333333333333335</c:v>
                </c:pt>
                <c:pt idx="4">
                  <c:v>2.25</c:v>
                </c:pt>
                <c:pt idx="5">
                  <c:v>2.25</c:v>
                </c:pt>
                <c:pt idx="6">
                  <c:v>1.6666666666666667</c:v>
                </c:pt>
                <c:pt idx="7">
                  <c:v>1.9166666666666667</c:v>
                </c:pt>
                <c:pt idx="8">
                  <c:v>2</c:v>
                </c:pt>
                <c:pt idx="9">
                  <c:v>2.6666666666666665</c:v>
                </c:pt>
                <c:pt idx="10">
                  <c:v>2.0833333333333335</c:v>
                </c:pt>
                <c:pt idx="11">
                  <c:v>1.5833333333333333</c:v>
                </c:pt>
                <c:pt idx="12">
                  <c:v>0.83333333333333337</c:v>
                </c:pt>
                <c:pt idx="13">
                  <c:v>0.58333333333333337</c:v>
                </c:pt>
                <c:pt idx="14">
                  <c:v>0.83333333333333337</c:v>
                </c:pt>
                <c:pt idx="15">
                  <c:v>1</c:v>
                </c:pt>
                <c:pt idx="16">
                  <c:v>0.66666666666666663</c:v>
                </c:pt>
                <c:pt idx="17">
                  <c:v>0.16666666666666666</c:v>
                </c:pt>
                <c:pt idx="18">
                  <c:v>0.25</c:v>
                </c:pt>
                <c:pt idx="19">
                  <c:v>0.25</c:v>
                </c:pt>
                <c:pt idx="20">
                  <c:v>0.5</c:v>
                </c:pt>
                <c:pt idx="21">
                  <c:v>0.5</c:v>
                </c:pt>
                <c:pt idx="22">
                  <c:v>0.41666666666666669</c:v>
                </c:pt>
                <c:pt idx="23">
                  <c:v>0.91666666666666663</c:v>
                </c:pt>
                <c:pt idx="24">
                  <c:v>0.25</c:v>
                </c:pt>
                <c:pt idx="25">
                  <c:v>0.5</c:v>
                </c:pt>
                <c:pt idx="26">
                  <c:v>1.3333333333333333</c:v>
                </c:pt>
                <c:pt idx="27">
                  <c:v>1.4166666666666667</c:v>
                </c:pt>
                <c:pt idx="28">
                  <c:v>2.4166666666666665</c:v>
                </c:pt>
                <c:pt idx="29">
                  <c:v>2.1666666666666665</c:v>
                </c:pt>
                <c:pt idx="30">
                  <c:v>2.4166666666666665</c:v>
                </c:pt>
                <c:pt idx="31">
                  <c:v>3.9166666666666665</c:v>
                </c:pt>
                <c:pt idx="32">
                  <c:v>1.1666666666666667</c:v>
                </c:pt>
                <c:pt idx="33">
                  <c:v>3.75</c:v>
                </c:pt>
                <c:pt idx="34">
                  <c:v>3.4166666666666665</c:v>
                </c:pt>
                <c:pt idx="35">
                  <c:v>2.5833333333333335</c:v>
                </c:pt>
                <c:pt idx="36">
                  <c:v>2.5</c:v>
                </c:pt>
                <c:pt idx="37">
                  <c:v>2.25</c:v>
                </c:pt>
                <c:pt idx="38">
                  <c:v>1.75</c:v>
                </c:pt>
                <c:pt idx="39">
                  <c:v>2</c:v>
                </c:pt>
                <c:pt idx="40">
                  <c:v>2.5</c:v>
                </c:pt>
                <c:pt idx="41">
                  <c:v>0.91666666666666663</c:v>
                </c:pt>
                <c:pt idx="42">
                  <c:v>0.83333333333333337</c:v>
                </c:pt>
                <c:pt idx="43">
                  <c:v>0.41666666666666669</c:v>
                </c:pt>
                <c:pt idx="44">
                  <c:v>0.58333333333333337</c:v>
                </c:pt>
                <c:pt idx="45">
                  <c:v>0.66666666666666663</c:v>
                </c:pt>
                <c:pt idx="46">
                  <c:v>1.0833333333333333</c:v>
                </c:pt>
                <c:pt idx="47">
                  <c:v>0.33333333333333331</c:v>
                </c:pt>
                <c:pt idx="48">
                  <c:v>0.41666666666666669</c:v>
                </c:pt>
                <c:pt idx="49">
                  <c:v>0.58333333333333337</c:v>
                </c:pt>
                <c:pt idx="50">
                  <c:v>0.41666666666666669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AF-4F78-AC8A-F2E091143E0D}"/>
            </c:ext>
          </c:extLst>
        </c:ser>
        <c:ser>
          <c:idx val="0"/>
          <c:order val="1"/>
          <c:tx>
            <c:strRef>
              <c:f>グラフ参照用!$B$16</c:f>
              <c:strCache>
                <c:ptCount val="1"/>
                <c:pt idx="0">
                  <c:v>今年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グラフ参照用!$C$16:$BC$16</c:f>
              <c:numCache>
                <c:formatCode>General</c:formatCode>
                <c:ptCount val="53"/>
                <c:pt idx="0">
                  <c:v>0.16666666666666666</c:v>
                </c:pt>
                <c:pt idx="1">
                  <c:v>0.33333333333333331</c:v>
                </c:pt>
                <c:pt idx="2">
                  <c:v>0.33333333333333331</c:v>
                </c:pt>
                <c:pt idx="3">
                  <c:v>0.58333333333333337</c:v>
                </c:pt>
                <c:pt idx="4">
                  <c:v>0.41666666666666669</c:v>
                </c:pt>
                <c:pt idx="5">
                  <c:v>0.66666666666666663</c:v>
                </c:pt>
                <c:pt idx="6">
                  <c:v>1.1666666666666667</c:v>
                </c:pt>
                <c:pt idx="7">
                  <c:v>0.58333333333333337</c:v>
                </c:pt>
                <c:pt idx="8">
                  <c:v>0.5</c:v>
                </c:pt>
                <c:pt idx="9">
                  <c:v>0.91666666666666663</c:v>
                </c:pt>
                <c:pt idx="10">
                  <c:v>0.91666666666666663</c:v>
                </c:pt>
                <c:pt idx="11">
                  <c:v>1.4166666666666667</c:v>
                </c:pt>
                <c:pt idx="12">
                  <c:v>0.91666666666666663</c:v>
                </c:pt>
                <c:pt idx="13">
                  <c:v>0.66666666666666663</c:v>
                </c:pt>
                <c:pt idx="14">
                  <c:v>0.58333333333333337</c:v>
                </c:pt>
                <c:pt idx="15">
                  <c:v>0.25</c:v>
                </c:pt>
                <c:pt idx="16">
                  <c:v>0.25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AF-4F78-AC8A-F2E091143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0689456"/>
        <c:axId val="470691424"/>
      </c:lineChart>
      <c:catAx>
        <c:axId val="47068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0691424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47069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70689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急性呼吸器感染症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5893759548713131E-2"/>
          <c:y val="0.15778378774234225"/>
          <c:w val="0.86920123790496351"/>
          <c:h val="0.67482884569393731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グラフ参照用!$B$43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グラフ参照用!$C$43:$BC$43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30.833333333333332</c:v>
                </c:pt>
                <c:pt idx="15">
                  <c:v>37.25</c:v>
                </c:pt>
                <c:pt idx="16">
                  <c:v>39</c:v>
                </c:pt>
                <c:pt idx="17">
                  <c:v>35.833333333333336</c:v>
                </c:pt>
                <c:pt idx="18">
                  <c:v>25.583333333333332</c:v>
                </c:pt>
                <c:pt idx="19">
                  <c:v>34.583333333333336</c:v>
                </c:pt>
                <c:pt idx="20">
                  <c:v>37.083333333333336</c:v>
                </c:pt>
                <c:pt idx="21">
                  <c:v>38.083333333333336</c:v>
                </c:pt>
                <c:pt idx="22">
                  <c:v>40.083333333333336</c:v>
                </c:pt>
                <c:pt idx="23">
                  <c:v>36.5</c:v>
                </c:pt>
                <c:pt idx="24">
                  <c:v>35.583333333333336</c:v>
                </c:pt>
                <c:pt idx="25">
                  <c:v>31.666666666666668</c:v>
                </c:pt>
                <c:pt idx="26">
                  <c:v>35.833333333333336</c:v>
                </c:pt>
                <c:pt idx="27">
                  <c:v>34.416666666666664</c:v>
                </c:pt>
                <c:pt idx="28">
                  <c:v>32.916666666666664</c:v>
                </c:pt>
                <c:pt idx="29">
                  <c:v>25.5</c:v>
                </c:pt>
                <c:pt idx="30">
                  <c:v>26.75</c:v>
                </c:pt>
                <c:pt idx="31">
                  <c:v>23.333333333333332</c:v>
                </c:pt>
                <c:pt idx="32">
                  <c:v>14.25</c:v>
                </c:pt>
                <c:pt idx="33">
                  <c:v>27.333333333333332</c:v>
                </c:pt>
                <c:pt idx="34">
                  <c:v>29.583333333333332</c:v>
                </c:pt>
                <c:pt idx="35">
                  <c:v>25.416666666666668</c:v>
                </c:pt>
                <c:pt idx="36">
                  <c:v>30.083333333333332</c:v>
                </c:pt>
                <c:pt idx="37">
                  <c:v>28.5</c:v>
                </c:pt>
                <c:pt idx="38">
                  <c:v>27</c:v>
                </c:pt>
                <c:pt idx="39">
                  <c:v>29.25</c:v>
                </c:pt>
                <c:pt idx="40">
                  <c:v>39.5</c:v>
                </c:pt>
                <c:pt idx="41">
                  <c:v>40.5</c:v>
                </c:pt>
                <c:pt idx="42">
                  <c:v>41.083333333333336</c:v>
                </c:pt>
                <c:pt idx="43">
                  <c:v>56.833333333333336</c:v>
                </c:pt>
                <c:pt idx="44">
                  <c:v>55.75</c:v>
                </c:pt>
                <c:pt idx="45">
                  <c:v>61.666666666666664</c:v>
                </c:pt>
                <c:pt idx="46">
                  <c:v>57.166666666666664</c:v>
                </c:pt>
                <c:pt idx="47">
                  <c:v>42.75</c:v>
                </c:pt>
                <c:pt idx="48">
                  <c:v>48.333333333333336</c:v>
                </c:pt>
                <c:pt idx="49">
                  <c:v>41</c:v>
                </c:pt>
                <c:pt idx="50">
                  <c:v>42.25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18-4EB6-ACAF-31A751A47E29}"/>
            </c:ext>
          </c:extLst>
        </c:ser>
        <c:ser>
          <c:idx val="0"/>
          <c:order val="1"/>
          <c:tx>
            <c:strRef>
              <c:f>グラフ参照用!$B$22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sq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グラフ参照用!$C$22:$BC$22</c:f>
              <c:numCache>
                <c:formatCode>General</c:formatCode>
                <c:ptCount val="53"/>
                <c:pt idx="0">
                  <c:v>14.666666666666666</c:v>
                </c:pt>
                <c:pt idx="1">
                  <c:v>25.833333333333332</c:v>
                </c:pt>
                <c:pt idx="2">
                  <c:v>26.916666666666668</c:v>
                </c:pt>
                <c:pt idx="3">
                  <c:v>38.583333333333336</c:v>
                </c:pt>
                <c:pt idx="4">
                  <c:v>50.833333333333336</c:v>
                </c:pt>
                <c:pt idx="5">
                  <c:v>55.916666666666664</c:v>
                </c:pt>
                <c:pt idx="6">
                  <c:v>47.75</c:v>
                </c:pt>
                <c:pt idx="7">
                  <c:v>47.666666666666664</c:v>
                </c:pt>
                <c:pt idx="8">
                  <c:v>29</c:v>
                </c:pt>
                <c:pt idx="9">
                  <c:v>32.666666666666664</c:v>
                </c:pt>
                <c:pt idx="10">
                  <c:v>29</c:v>
                </c:pt>
                <c:pt idx="11">
                  <c:v>24.416666666666668</c:v>
                </c:pt>
                <c:pt idx="12">
                  <c:v>25.916666666666668</c:v>
                </c:pt>
                <c:pt idx="13">
                  <c:v>22.666666666666668</c:v>
                </c:pt>
                <c:pt idx="14">
                  <c:v>25.916666666666668</c:v>
                </c:pt>
                <c:pt idx="15">
                  <c:v>32.25</c:v>
                </c:pt>
                <c:pt idx="16">
                  <c:v>31.666666666666668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18-4EB6-ACAF-31A751A47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112000"/>
        <c:axId val="430112656"/>
      </c:lineChart>
      <c:catAx>
        <c:axId val="430112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0112656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430112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0112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>
      <c:oddHeader>&amp;R令和7年 第1週
</c:oddHeader>
    </c:headerFooter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ＭＣＬＳ（川崎病）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8583326399341369E-2"/>
          <c:y val="0.20106481481481481"/>
          <c:w val="0.89223491760632545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グラフ参照用!$B$28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グラフ参照用!$C$28:$BC$28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0.125</c:v>
                </c:pt>
                <c:pt idx="4">
                  <c:v>0.125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0.125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0.125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D4-46E4-BB09-5F9D02D552DE}"/>
            </c:ext>
          </c:extLst>
        </c:ser>
        <c:ser>
          <c:idx val="0"/>
          <c:order val="1"/>
          <c:tx>
            <c:strRef>
              <c:f>グラフ参照用!$B$7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グラフ参照用!$C$7:$BC$7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0.125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D4-46E4-BB09-5F9D02D552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219488"/>
        <c:axId val="355218504"/>
      </c:lineChart>
      <c:catAx>
        <c:axId val="355219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8504"/>
        <c:crosses val="autoZero"/>
        <c:auto val="1"/>
        <c:lblAlgn val="ctr"/>
        <c:lblOffset val="100"/>
        <c:tickLblSkip val="2"/>
        <c:noMultiLvlLbl val="0"/>
      </c:catAx>
      <c:valAx>
        <c:axId val="3552185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咽頭結膜熱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04378298999231"/>
          <c:y val="0.20106481481481481"/>
          <c:w val="0.88108671640006642"/>
          <c:h val="0.58563247302420529"/>
        </c:manualLayout>
      </c:layout>
      <c:lineChart>
        <c:grouping val="standard"/>
        <c:varyColors val="0"/>
        <c:ser>
          <c:idx val="1"/>
          <c:order val="2"/>
          <c:tx>
            <c:strRef>
              <c:f>グラフ参照用!$B$30</c:f>
              <c:strCache>
                <c:ptCount val="1"/>
                <c:pt idx="0">
                  <c:v>昨年</c:v>
                </c:pt>
              </c:strCache>
            </c:strRef>
          </c:tx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グラフ参照用!$C$30:$BC$30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0.5</c:v>
                </c:pt>
                <c:pt idx="11">
                  <c:v>0.125</c:v>
                </c:pt>
                <c:pt idx="12">
                  <c:v>0</c:v>
                </c:pt>
                <c:pt idx="13">
                  <c:v>0.125</c:v>
                </c:pt>
                <c:pt idx="14">
                  <c:v>0</c:v>
                </c:pt>
                <c:pt idx="15">
                  <c:v>0.125</c:v>
                </c:pt>
                <c:pt idx="16">
                  <c:v>0.125</c:v>
                </c:pt>
                <c:pt idx="17">
                  <c:v>0.125</c:v>
                </c:pt>
                <c:pt idx="18">
                  <c:v>0.125</c:v>
                </c:pt>
                <c:pt idx="19">
                  <c:v>0.125</c:v>
                </c:pt>
                <c:pt idx="20">
                  <c:v>0</c:v>
                </c:pt>
                <c:pt idx="21">
                  <c:v>0.25</c:v>
                </c:pt>
                <c:pt idx="22">
                  <c:v>0</c:v>
                </c:pt>
                <c:pt idx="23">
                  <c:v>0.25</c:v>
                </c:pt>
                <c:pt idx="24">
                  <c:v>0.5</c:v>
                </c:pt>
                <c:pt idx="25">
                  <c:v>0.125</c:v>
                </c:pt>
                <c:pt idx="26">
                  <c:v>0.375</c:v>
                </c:pt>
                <c:pt idx="27">
                  <c:v>0.125</c:v>
                </c:pt>
                <c:pt idx="28">
                  <c:v>0.25</c:v>
                </c:pt>
                <c:pt idx="29">
                  <c:v>0.75</c:v>
                </c:pt>
                <c:pt idx="30">
                  <c:v>0.75</c:v>
                </c:pt>
                <c:pt idx="31">
                  <c:v>0</c:v>
                </c:pt>
                <c:pt idx="32">
                  <c:v>0</c:v>
                </c:pt>
                <c:pt idx="33">
                  <c:v>0.25</c:v>
                </c:pt>
                <c:pt idx="34">
                  <c:v>0</c:v>
                </c:pt>
                <c:pt idx="35">
                  <c:v>0.125</c:v>
                </c:pt>
                <c:pt idx="36">
                  <c:v>0.375</c:v>
                </c:pt>
                <c:pt idx="37">
                  <c:v>0.125</c:v>
                </c:pt>
                <c:pt idx="38">
                  <c:v>0</c:v>
                </c:pt>
                <c:pt idx="39">
                  <c:v>0.125</c:v>
                </c:pt>
                <c:pt idx="40">
                  <c:v>0.125</c:v>
                </c:pt>
                <c:pt idx="41">
                  <c:v>0.125</c:v>
                </c:pt>
                <c:pt idx="42">
                  <c:v>0.5</c:v>
                </c:pt>
                <c:pt idx="43">
                  <c:v>0.125</c:v>
                </c:pt>
                <c:pt idx="44">
                  <c:v>0.125</c:v>
                </c:pt>
                <c:pt idx="45">
                  <c:v>0</c:v>
                </c:pt>
                <c:pt idx="46">
                  <c:v>0.125</c:v>
                </c:pt>
                <c:pt idx="47">
                  <c:v>0</c:v>
                </c:pt>
                <c:pt idx="48">
                  <c:v>0</c:v>
                </c:pt>
                <c:pt idx="49">
                  <c:v>0.25</c:v>
                </c:pt>
                <c:pt idx="50">
                  <c:v>0.125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77F-4F22-BAFA-9920C5274CE6}"/>
            </c:ext>
          </c:extLst>
        </c:ser>
        <c:ser>
          <c:idx val="0"/>
          <c:order val="3"/>
          <c:tx>
            <c:strRef>
              <c:f>グラフ参照用!$B$9</c:f>
              <c:strCache>
                <c:ptCount val="1"/>
                <c:pt idx="0">
                  <c:v>今年</c:v>
                </c:pt>
              </c:strCache>
            </c:strRef>
          </c:tx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グラフ参照用!$C$9:$BC$9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0.25</c:v>
                </c:pt>
                <c:pt idx="6">
                  <c:v>0.125</c:v>
                </c:pt>
                <c:pt idx="7">
                  <c:v>0</c:v>
                </c:pt>
                <c:pt idx="8">
                  <c:v>0</c:v>
                </c:pt>
                <c:pt idx="9">
                  <c:v>0.125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0.125</c:v>
                </c:pt>
                <c:pt idx="15">
                  <c:v>0.125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7F-4F22-BAFA-9920C5274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0273872"/>
        <c:axId val="440292568"/>
        <c:extLst>
          <c:ext xmlns:c15="http://schemas.microsoft.com/office/drawing/2012/chart" uri="{02D57815-91ED-43cb-92C2-25804820EDAC}">
            <c15:filteredLineSeries>
              <c15:ser>
                <c:idx val="2"/>
                <c:order val="0"/>
                <c:tx>
                  <c:strRef>
                    <c:extLst>
                      <c:ext uri="{02D57815-91ED-43cb-92C2-25804820EDAC}">
                        <c15:formulaRef>
                          <c15:sqref>グラフ参照用!$B$9</c15:sqref>
                        </c15:formulaRef>
                      </c:ext>
                    </c:extLst>
                    <c:strCache>
                      <c:ptCount val="1"/>
                      <c:pt idx="0">
                        <c:v>今年</c:v>
                      </c:pt>
                    </c:strCache>
                  </c:strRef>
                </c:tx>
                <c:cat>
                  <c:numRef>
                    <c:extLst>
                      <c:ext uri="{02D57815-91ED-43cb-92C2-25804820EDAC}">
                        <c15:formulaRef>
                          <c15:sqref>グラフ参照用!$C$5:$BC$5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  <c:pt idx="52">
                        <c:v>53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グラフ参照用!$C$9:$BC$9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0.25</c:v>
                      </c:pt>
                      <c:pt idx="6">
                        <c:v>0.125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0.125</c:v>
                      </c:pt>
                      <c:pt idx="10">
                        <c:v>0</c:v>
                      </c:pt>
                      <c:pt idx="11">
                        <c:v>0</c:v>
                      </c:pt>
                      <c:pt idx="12">
                        <c:v>0</c:v>
                      </c:pt>
                      <c:pt idx="13">
                        <c:v>0</c:v>
                      </c:pt>
                      <c:pt idx="14">
                        <c:v>0.125</c:v>
                      </c:pt>
                      <c:pt idx="15">
                        <c:v>0.125</c:v>
                      </c:pt>
                      <c:pt idx="16">
                        <c:v>0</c:v>
                      </c:pt>
                      <c:pt idx="17">
                        <c:v>0</c:v>
                      </c:pt>
                      <c:pt idx="18">
                        <c:v>0</c:v>
                      </c:pt>
                      <c:pt idx="19">
                        <c:v>0</c:v>
                      </c:pt>
                      <c:pt idx="20">
                        <c:v>0</c:v>
                      </c:pt>
                      <c:pt idx="21">
                        <c:v>0</c:v>
                      </c:pt>
                      <c:pt idx="22">
                        <c:v>0</c:v>
                      </c:pt>
                      <c:pt idx="23">
                        <c:v>0</c:v>
                      </c:pt>
                      <c:pt idx="24">
                        <c:v>0</c:v>
                      </c:pt>
                      <c:pt idx="25">
                        <c:v>0</c:v>
                      </c:pt>
                      <c:pt idx="26">
                        <c:v>0</c:v>
                      </c:pt>
                      <c:pt idx="27">
                        <c:v>0</c:v>
                      </c:pt>
                      <c:pt idx="28">
                        <c:v>0</c:v>
                      </c:pt>
                      <c:pt idx="29">
                        <c:v>0</c:v>
                      </c:pt>
                      <c:pt idx="30">
                        <c:v>0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</c:v>
                      </c:pt>
                      <c:pt idx="34">
                        <c:v>0</c:v>
                      </c:pt>
                      <c:pt idx="35">
                        <c:v>0</c:v>
                      </c:pt>
                      <c:pt idx="36">
                        <c:v>0</c:v>
                      </c:pt>
                      <c:pt idx="37">
                        <c:v>0</c:v>
                      </c:pt>
                      <c:pt idx="38">
                        <c:v>0</c:v>
                      </c:pt>
                      <c:pt idx="39">
                        <c:v>0</c:v>
                      </c:pt>
                      <c:pt idx="40">
                        <c:v>0</c:v>
                      </c:pt>
                      <c:pt idx="41">
                        <c:v>0</c:v>
                      </c:pt>
                      <c:pt idx="42">
                        <c:v>0</c:v>
                      </c:pt>
                      <c:pt idx="43">
                        <c:v>0</c:v>
                      </c:pt>
                      <c:pt idx="44">
                        <c:v>0</c:v>
                      </c:pt>
                      <c:pt idx="45">
                        <c:v>0</c:v>
                      </c:pt>
                      <c:pt idx="46">
                        <c:v>0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</c:v>
                      </c:pt>
                      <c:pt idx="50">
                        <c:v>0</c:v>
                      </c:pt>
                      <c:pt idx="51">
                        <c:v>0</c:v>
                      </c:pt>
                      <c:pt idx="5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6-377F-4F22-BAFA-9920C5274CE6}"/>
                  </c:ext>
                </c:extLst>
              </c15:ser>
            </c15:filteredLineSeries>
            <c15:filteredLineSeries>
              <c15:ser>
                <c:idx val="3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グラフ参照用!$B$30</c15:sqref>
                        </c15:formulaRef>
                      </c:ext>
                    </c:extLst>
                    <c:strCache>
                      <c:ptCount val="1"/>
                      <c:pt idx="0">
                        <c:v>昨年</c:v>
                      </c:pt>
                    </c:strCache>
                  </c:strRef>
                </c:tx>
                <c:cat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グラフ参照用!$C$5:$BC$5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  <c:pt idx="52">
                        <c:v>53</c:v>
                      </c:pt>
                    </c:numCache>
                  </c:num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グラフ参照用!$C$30:$BC$30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  <c:pt idx="9">
                        <c:v>0</c:v>
                      </c:pt>
                      <c:pt idx="10">
                        <c:v>0.5</c:v>
                      </c:pt>
                      <c:pt idx="11">
                        <c:v>0.125</c:v>
                      </c:pt>
                      <c:pt idx="12">
                        <c:v>0</c:v>
                      </c:pt>
                      <c:pt idx="13">
                        <c:v>0.125</c:v>
                      </c:pt>
                      <c:pt idx="14">
                        <c:v>0</c:v>
                      </c:pt>
                      <c:pt idx="15">
                        <c:v>0.125</c:v>
                      </c:pt>
                      <c:pt idx="16">
                        <c:v>0.125</c:v>
                      </c:pt>
                      <c:pt idx="17">
                        <c:v>0.125</c:v>
                      </c:pt>
                      <c:pt idx="18">
                        <c:v>0.125</c:v>
                      </c:pt>
                      <c:pt idx="19">
                        <c:v>0.125</c:v>
                      </c:pt>
                      <c:pt idx="20">
                        <c:v>0</c:v>
                      </c:pt>
                      <c:pt idx="21">
                        <c:v>0.25</c:v>
                      </c:pt>
                      <c:pt idx="22">
                        <c:v>0</c:v>
                      </c:pt>
                      <c:pt idx="23">
                        <c:v>0.25</c:v>
                      </c:pt>
                      <c:pt idx="24">
                        <c:v>0.5</c:v>
                      </c:pt>
                      <c:pt idx="25">
                        <c:v>0.125</c:v>
                      </c:pt>
                      <c:pt idx="26">
                        <c:v>0.375</c:v>
                      </c:pt>
                      <c:pt idx="27">
                        <c:v>0.125</c:v>
                      </c:pt>
                      <c:pt idx="28">
                        <c:v>0.25</c:v>
                      </c:pt>
                      <c:pt idx="29">
                        <c:v>0.75</c:v>
                      </c:pt>
                      <c:pt idx="30">
                        <c:v>0.75</c:v>
                      </c:pt>
                      <c:pt idx="31">
                        <c:v>0</c:v>
                      </c:pt>
                      <c:pt idx="32">
                        <c:v>0</c:v>
                      </c:pt>
                      <c:pt idx="33">
                        <c:v>0.25</c:v>
                      </c:pt>
                      <c:pt idx="34">
                        <c:v>0</c:v>
                      </c:pt>
                      <c:pt idx="35">
                        <c:v>0.125</c:v>
                      </c:pt>
                      <c:pt idx="36">
                        <c:v>0.375</c:v>
                      </c:pt>
                      <c:pt idx="37">
                        <c:v>0.125</c:v>
                      </c:pt>
                      <c:pt idx="38">
                        <c:v>0</c:v>
                      </c:pt>
                      <c:pt idx="39">
                        <c:v>0.125</c:v>
                      </c:pt>
                      <c:pt idx="40">
                        <c:v>0.125</c:v>
                      </c:pt>
                      <c:pt idx="41">
                        <c:v>0.125</c:v>
                      </c:pt>
                      <c:pt idx="42">
                        <c:v>0.5</c:v>
                      </c:pt>
                      <c:pt idx="43">
                        <c:v>0.125</c:v>
                      </c:pt>
                      <c:pt idx="44">
                        <c:v>0.125</c:v>
                      </c:pt>
                      <c:pt idx="45">
                        <c:v>0</c:v>
                      </c:pt>
                      <c:pt idx="46">
                        <c:v>0.125</c:v>
                      </c:pt>
                      <c:pt idx="47">
                        <c:v>0</c:v>
                      </c:pt>
                      <c:pt idx="48">
                        <c:v>0</c:v>
                      </c:pt>
                      <c:pt idx="49">
                        <c:v>0.25</c:v>
                      </c:pt>
                      <c:pt idx="50">
                        <c:v>0.125</c:v>
                      </c:pt>
                      <c:pt idx="51">
                        <c:v>0</c:v>
                      </c:pt>
                      <c:pt idx="52">
                        <c:v>0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77F-4F22-BAFA-9920C5274CE6}"/>
                  </c:ext>
                </c:extLst>
              </c15:ser>
            </c15:filteredLineSeries>
          </c:ext>
        </c:extLst>
      </c:lineChart>
      <c:catAx>
        <c:axId val="440273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92568"/>
        <c:crosses val="autoZero"/>
        <c:auto val="1"/>
        <c:lblAlgn val="ctr"/>
        <c:lblOffset val="100"/>
        <c:tickLblSkip val="2"/>
        <c:noMultiLvlLbl val="0"/>
      </c:catAx>
      <c:valAx>
        <c:axId val="440292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40273872"/>
        <c:crosses val="autoZero"/>
        <c:crossBetween val="between"/>
      </c:valAx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A</a:t>
            </a:r>
            <a:r>
              <a:rPr lang="ja-JP" altLang="en-US"/>
              <a:t>群溶結性レンサ球菌咽頭炎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9.3321474659600792E-2"/>
          <c:y val="0.20106481481481481"/>
          <c:w val="0.88809502937376261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グラフ参照用!$B$31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グラフ参照用!$C$31:$BC$31</c:f>
              <c:numCache>
                <c:formatCode>General</c:formatCode>
                <c:ptCount val="53"/>
                <c:pt idx="0">
                  <c:v>0.125</c:v>
                </c:pt>
                <c:pt idx="1">
                  <c:v>0.625</c:v>
                </c:pt>
                <c:pt idx="2">
                  <c:v>1.5</c:v>
                </c:pt>
                <c:pt idx="3">
                  <c:v>1.625</c:v>
                </c:pt>
                <c:pt idx="4">
                  <c:v>2.375</c:v>
                </c:pt>
                <c:pt idx="5">
                  <c:v>1.875</c:v>
                </c:pt>
                <c:pt idx="6">
                  <c:v>1.125</c:v>
                </c:pt>
                <c:pt idx="7">
                  <c:v>1</c:v>
                </c:pt>
                <c:pt idx="8">
                  <c:v>1.375</c:v>
                </c:pt>
                <c:pt idx="9">
                  <c:v>1.625</c:v>
                </c:pt>
                <c:pt idx="10">
                  <c:v>1.375</c:v>
                </c:pt>
                <c:pt idx="11">
                  <c:v>1.5</c:v>
                </c:pt>
                <c:pt idx="12">
                  <c:v>1.375</c:v>
                </c:pt>
                <c:pt idx="13">
                  <c:v>1.875</c:v>
                </c:pt>
                <c:pt idx="14">
                  <c:v>1.25</c:v>
                </c:pt>
                <c:pt idx="15">
                  <c:v>2.25</c:v>
                </c:pt>
                <c:pt idx="16">
                  <c:v>2.625</c:v>
                </c:pt>
                <c:pt idx="17">
                  <c:v>2.625</c:v>
                </c:pt>
                <c:pt idx="18">
                  <c:v>2.5</c:v>
                </c:pt>
                <c:pt idx="19">
                  <c:v>3</c:v>
                </c:pt>
                <c:pt idx="20">
                  <c:v>3.125</c:v>
                </c:pt>
                <c:pt idx="21">
                  <c:v>3.375</c:v>
                </c:pt>
                <c:pt idx="22">
                  <c:v>3.625</c:v>
                </c:pt>
                <c:pt idx="23">
                  <c:v>4</c:v>
                </c:pt>
                <c:pt idx="24">
                  <c:v>2.25</c:v>
                </c:pt>
                <c:pt idx="25">
                  <c:v>1.375</c:v>
                </c:pt>
                <c:pt idx="26">
                  <c:v>2.125</c:v>
                </c:pt>
                <c:pt idx="27">
                  <c:v>1.75</c:v>
                </c:pt>
                <c:pt idx="28">
                  <c:v>1.375</c:v>
                </c:pt>
                <c:pt idx="29">
                  <c:v>0.375</c:v>
                </c:pt>
                <c:pt idx="30">
                  <c:v>1.375</c:v>
                </c:pt>
                <c:pt idx="31">
                  <c:v>1.5</c:v>
                </c:pt>
                <c:pt idx="32">
                  <c:v>1</c:v>
                </c:pt>
                <c:pt idx="33">
                  <c:v>1</c:v>
                </c:pt>
                <c:pt idx="34">
                  <c:v>1.125</c:v>
                </c:pt>
                <c:pt idx="35">
                  <c:v>1</c:v>
                </c:pt>
                <c:pt idx="36">
                  <c:v>0.75</c:v>
                </c:pt>
                <c:pt idx="37">
                  <c:v>0.125</c:v>
                </c:pt>
                <c:pt idx="38">
                  <c:v>0.875</c:v>
                </c:pt>
                <c:pt idx="39">
                  <c:v>0.5</c:v>
                </c:pt>
                <c:pt idx="40">
                  <c:v>1.125</c:v>
                </c:pt>
                <c:pt idx="41">
                  <c:v>0.25</c:v>
                </c:pt>
                <c:pt idx="42">
                  <c:v>1</c:v>
                </c:pt>
                <c:pt idx="43">
                  <c:v>1.125</c:v>
                </c:pt>
                <c:pt idx="44">
                  <c:v>1.75</c:v>
                </c:pt>
                <c:pt idx="45">
                  <c:v>0.875</c:v>
                </c:pt>
                <c:pt idx="46">
                  <c:v>0.875</c:v>
                </c:pt>
                <c:pt idx="47">
                  <c:v>1.25</c:v>
                </c:pt>
                <c:pt idx="48">
                  <c:v>1.625</c:v>
                </c:pt>
                <c:pt idx="49">
                  <c:v>1.375</c:v>
                </c:pt>
                <c:pt idx="50">
                  <c:v>0.625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E0-4E9E-932C-4E2B076CBCB4}"/>
            </c:ext>
          </c:extLst>
        </c:ser>
        <c:ser>
          <c:idx val="0"/>
          <c:order val="1"/>
          <c:tx>
            <c:strRef>
              <c:f>グラフ参照用!$B$10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グラフ参照用!$C$10:$BC$10</c:f>
              <c:numCache>
                <c:formatCode>General</c:formatCode>
                <c:ptCount val="53"/>
                <c:pt idx="0">
                  <c:v>0.75</c:v>
                </c:pt>
                <c:pt idx="1">
                  <c:v>0.5</c:v>
                </c:pt>
                <c:pt idx="2">
                  <c:v>1.125</c:v>
                </c:pt>
                <c:pt idx="3">
                  <c:v>0.75</c:v>
                </c:pt>
                <c:pt idx="4">
                  <c:v>1.875</c:v>
                </c:pt>
                <c:pt idx="5">
                  <c:v>1.5</c:v>
                </c:pt>
                <c:pt idx="6">
                  <c:v>0.75</c:v>
                </c:pt>
                <c:pt idx="7">
                  <c:v>0.5</c:v>
                </c:pt>
                <c:pt idx="8">
                  <c:v>0.75</c:v>
                </c:pt>
                <c:pt idx="9">
                  <c:v>1.125</c:v>
                </c:pt>
                <c:pt idx="10">
                  <c:v>1.25</c:v>
                </c:pt>
                <c:pt idx="11">
                  <c:v>0.875</c:v>
                </c:pt>
                <c:pt idx="12">
                  <c:v>0.875</c:v>
                </c:pt>
                <c:pt idx="13">
                  <c:v>0.75</c:v>
                </c:pt>
                <c:pt idx="14">
                  <c:v>0.25</c:v>
                </c:pt>
                <c:pt idx="15">
                  <c:v>0.5</c:v>
                </c:pt>
                <c:pt idx="16">
                  <c:v>1.125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E0-4E9E-932C-4E2B076CB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7637824"/>
        <c:axId val="437634872"/>
      </c:lineChart>
      <c:catAx>
        <c:axId val="4376378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7634872"/>
        <c:crosses val="autoZero"/>
        <c:auto val="1"/>
        <c:lblAlgn val="ctr"/>
        <c:lblOffset val="100"/>
        <c:tickLblSkip val="2"/>
        <c:noMultiLvlLbl val="0"/>
      </c:catAx>
      <c:valAx>
        <c:axId val="437634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37637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感染性胃腸炎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7.5602818459008181E-2"/>
          <c:y val="0.20106481481481481"/>
          <c:w val="0.90590380771550971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グラフ参照用!$B$32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グラフ参照用!$C$32:$BC$32</c:f>
              <c:numCache>
                <c:formatCode>General</c:formatCode>
                <c:ptCount val="53"/>
                <c:pt idx="0">
                  <c:v>0.25</c:v>
                </c:pt>
                <c:pt idx="1">
                  <c:v>4.625</c:v>
                </c:pt>
                <c:pt idx="2">
                  <c:v>5.375</c:v>
                </c:pt>
                <c:pt idx="3">
                  <c:v>7.625</c:v>
                </c:pt>
                <c:pt idx="4">
                  <c:v>6</c:v>
                </c:pt>
                <c:pt idx="5">
                  <c:v>7</c:v>
                </c:pt>
                <c:pt idx="6">
                  <c:v>7.375</c:v>
                </c:pt>
                <c:pt idx="7">
                  <c:v>12.875</c:v>
                </c:pt>
                <c:pt idx="8">
                  <c:v>11.25</c:v>
                </c:pt>
                <c:pt idx="9">
                  <c:v>9</c:v>
                </c:pt>
                <c:pt idx="10">
                  <c:v>8.75</c:v>
                </c:pt>
                <c:pt idx="11">
                  <c:v>8</c:v>
                </c:pt>
                <c:pt idx="12">
                  <c:v>6.25</c:v>
                </c:pt>
                <c:pt idx="13">
                  <c:v>6</c:v>
                </c:pt>
                <c:pt idx="14">
                  <c:v>8.625</c:v>
                </c:pt>
                <c:pt idx="15">
                  <c:v>6.625</c:v>
                </c:pt>
                <c:pt idx="16">
                  <c:v>4.25</c:v>
                </c:pt>
                <c:pt idx="17">
                  <c:v>3.75</c:v>
                </c:pt>
                <c:pt idx="18">
                  <c:v>4.625</c:v>
                </c:pt>
                <c:pt idx="19">
                  <c:v>4.75</c:v>
                </c:pt>
                <c:pt idx="20">
                  <c:v>4.625</c:v>
                </c:pt>
                <c:pt idx="21">
                  <c:v>4.5</c:v>
                </c:pt>
                <c:pt idx="22">
                  <c:v>4</c:v>
                </c:pt>
                <c:pt idx="23">
                  <c:v>3.25</c:v>
                </c:pt>
                <c:pt idx="24">
                  <c:v>3.5</c:v>
                </c:pt>
                <c:pt idx="25">
                  <c:v>5</c:v>
                </c:pt>
                <c:pt idx="26">
                  <c:v>3.625</c:v>
                </c:pt>
                <c:pt idx="27">
                  <c:v>2.75</c:v>
                </c:pt>
                <c:pt idx="28">
                  <c:v>4.5</c:v>
                </c:pt>
                <c:pt idx="29">
                  <c:v>3.625</c:v>
                </c:pt>
                <c:pt idx="30">
                  <c:v>4.375</c:v>
                </c:pt>
                <c:pt idx="31">
                  <c:v>1.125</c:v>
                </c:pt>
                <c:pt idx="32">
                  <c:v>0.75</c:v>
                </c:pt>
                <c:pt idx="33">
                  <c:v>2.625</c:v>
                </c:pt>
                <c:pt idx="34">
                  <c:v>2.75</c:v>
                </c:pt>
                <c:pt idx="35">
                  <c:v>1.875</c:v>
                </c:pt>
                <c:pt idx="36">
                  <c:v>2.75</c:v>
                </c:pt>
                <c:pt idx="37">
                  <c:v>1.625</c:v>
                </c:pt>
                <c:pt idx="38">
                  <c:v>2</c:v>
                </c:pt>
                <c:pt idx="39">
                  <c:v>4.25</c:v>
                </c:pt>
                <c:pt idx="40">
                  <c:v>3.75</c:v>
                </c:pt>
                <c:pt idx="41">
                  <c:v>4</c:v>
                </c:pt>
                <c:pt idx="42">
                  <c:v>2.75</c:v>
                </c:pt>
                <c:pt idx="43">
                  <c:v>3.5</c:v>
                </c:pt>
                <c:pt idx="44">
                  <c:v>3.375</c:v>
                </c:pt>
                <c:pt idx="45">
                  <c:v>5</c:v>
                </c:pt>
                <c:pt idx="46">
                  <c:v>6.625</c:v>
                </c:pt>
                <c:pt idx="47">
                  <c:v>2.125</c:v>
                </c:pt>
                <c:pt idx="48">
                  <c:v>2.75</c:v>
                </c:pt>
                <c:pt idx="49">
                  <c:v>4.375</c:v>
                </c:pt>
                <c:pt idx="50">
                  <c:v>5.875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61-4B78-877A-BBA342D1EEFE}"/>
            </c:ext>
          </c:extLst>
        </c:ser>
        <c:ser>
          <c:idx val="0"/>
          <c:order val="1"/>
          <c:tx>
            <c:strRef>
              <c:f>グラフ参照用!$B$11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グラフ参照用!$C$11:$BC$11</c:f>
              <c:numCache>
                <c:formatCode>General</c:formatCode>
                <c:ptCount val="53"/>
                <c:pt idx="0">
                  <c:v>0.75</c:v>
                </c:pt>
                <c:pt idx="1">
                  <c:v>3.25</c:v>
                </c:pt>
                <c:pt idx="2">
                  <c:v>7.25</c:v>
                </c:pt>
                <c:pt idx="3">
                  <c:v>14.125</c:v>
                </c:pt>
                <c:pt idx="4">
                  <c:v>9.875</c:v>
                </c:pt>
                <c:pt idx="5">
                  <c:v>7.625</c:v>
                </c:pt>
                <c:pt idx="6">
                  <c:v>6.875</c:v>
                </c:pt>
                <c:pt idx="7">
                  <c:v>5.5</c:v>
                </c:pt>
                <c:pt idx="8">
                  <c:v>4.375</c:v>
                </c:pt>
                <c:pt idx="9">
                  <c:v>3.75</c:v>
                </c:pt>
                <c:pt idx="10">
                  <c:v>3.125</c:v>
                </c:pt>
                <c:pt idx="11">
                  <c:v>2.75</c:v>
                </c:pt>
                <c:pt idx="12">
                  <c:v>2.875</c:v>
                </c:pt>
                <c:pt idx="13">
                  <c:v>2.125</c:v>
                </c:pt>
                <c:pt idx="14">
                  <c:v>2.375</c:v>
                </c:pt>
                <c:pt idx="15">
                  <c:v>3.5</c:v>
                </c:pt>
                <c:pt idx="16">
                  <c:v>3.75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61-4B78-877A-BBA342D1EE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7895104"/>
        <c:axId val="607887888"/>
      </c:lineChart>
      <c:catAx>
        <c:axId val="60789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7887888"/>
        <c:crosses val="autoZero"/>
        <c:auto val="1"/>
        <c:lblAlgn val="ctr"/>
        <c:lblOffset val="100"/>
        <c:tickLblSkip val="2"/>
        <c:noMultiLvlLbl val="0"/>
      </c:catAx>
      <c:valAx>
        <c:axId val="6078878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07895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水　痘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7998544882080726E-2"/>
          <c:y val="0.20106481481481481"/>
          <c:w val="0.89366812419053487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グラフ参照用!$B$33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グラフ参照用!$C$33:$BC$33</c:f>
              <c:numCache>
                <c:formatCode>General</c:formatCode>
                <c:ptCount val="53"/>
                <c:pt idx="0">
                  <c:v>0</c:v>
                </c:pt>
                <c:pt idx="1">
                  <c:v>0.5</c:v>
                </c:pt>
                <c:pt idx="2">
                  <c:v>0</c:v>
                </c:pt>
                <c:pt idx="3">
                  <c:v>0.75</c:v>
                </c:pt>
                <c:pt idx="4">
                  <c:v>0</c:v>
                </c:pt>
                <c:pt idx="5">
                  <c:v>0.625</c:v>
                </c:pt>
                <c:pt idx="6">
                  <c:v>0.25</c:v>
                </c:pt>
                <c:pt idx="7">
                  <c:v>0.25</c:v>
                </c:pt>
                <c:pt idx="8">
                  <c:v>0.375</c:v>
                </c:pt>
                <c:pt idx="9">
                  <c:v>0.25</c:v>
                </c:pt>
                <c:pt idx="10">
                  <c:v>0.125</c:v>
                </c:pt>
                <c:pt idx="11">
                  <c:v>0.625</c:v>
                </c:pt>
                <c:pt idx="12">
                  <c:v>1</c:v>
                </c:pt>
                <c:pt idx="13">
                  <c:v>0.375</c:v>
                </c:pt>
                <c:pt idx="14">
                  <c:v>0.25</c:v>
                </c:pt>
                <c:pt idx="15">
                  <c:v>0.125</c:v>
                </c:pt>
                <c:pt idx="16">
                  <c:v>0.625</c:v>
                </c:pt>
                <c:pt idx="17">
                  <c:v>0.125</c:v>
                </c:pt>
                <c:pt idx="18">
                  <c:v>0.375</c:v>
                </c:pt>
                <c:pt idx="19">
                  <c:v>0.75</c:v>
                </c:pt>
                <c:pt idx="20">
                  <c:v>0.25</c:v>
                </c:pt>
                <c:pt idx="21">
                  <c:v>0.875</c:v>
                </c:pt>
                <c:pt idx="22">
                  <c:v>0.125</c:v>
                </c:pt>
                <c:pt idx="23">
                  <c:v>0</c:v>
                </c:pt>
                <c:pt idx="24">
                  <c:v>0.625</c:v>
                </c:pt>
                <c:pt idx="25">
                  <c:v>0.125</c:v>
                </c:pt>
                <c:pt idx="26">
                  <c:v>0.125</c:v>
                </c:pt>
                <c:pt idx="27">
                  <c:v>1.125</c:v>
                </c:pt>
                <c:pt idx="28">
                  <c:v>0.125</c:v>
                </c:pt>
                <c:pt idx="29">
                  <c:v>0.5</c:v>
                </c:pt>
                <c:pt idx="30">
                  <c:v>0.125</c:v>
                </c:pt>
                <c:pt idx="31">
                  <c:v>0</c:v>
                </c:pt>
                <c:pt idx="32">
                  <c:v>0.25</c:v>
                </c:pt>
                <c:pt idx="33">
                  <c:v>0.125</c:v>
                </c:pt>
                <c:pt idx="34">
                  <c:v>0.25</c:v>
                </c:pt>
                <c:pt idx="35">
                  <c:v>0.25</c:v>
                </c:pt>
                <c:pt idx="36">
                  <c:v>0.125</c:v>
                </c:pt>
                <c:pt idx="37">
                  <c:v>0</c:v>
                </c:pt>
                <c:pt idx="38">
                  <c:v>0.25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0.125</c:v>
                </c:pt>
                <c:pt idx="43">
                  <c:v>0.375</c:v>
                </c:pt>
                <c:pt idx="44">
                  <c:v>0</c:v>
                </c:pt>
                <c:pt idx="45">
                  <c:v>0.25</c:v>
                </c:pt>
                <c:pt idx="46">
                  <c:v>0.25</c:v>
                </c:pt>
                <c:pt idx="47">
                  <c:v>0.5</c:v>
                </c:pt>
                <c:pt idx="48">
                  <c:v>0.25</c:v>
                </c:pt>
                <c:pt idx="49">
                  <c:v>0.5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49-481D-B2E1-C3AD33F918AD}"/>
            </c:ext>
          </c:extLst>
        </c:ser>
        <c:ser>
          <c:idx val="0"/>
          <c:order val="1"/>
          <c:tx>
            <c:strRef>
              <c:f>グラフ参照用!$B$12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グラフ参照用!$C$12:$BC$12</c:f>
              <c:numCache>
                <c:formatCode>General</c:formatCode>
                <c:ptCount val="53"/>
                <c:pt idx="0">
                  <c:v>0</c:v>
                </c:pt>
                <c:pt idx="1">
                  <c:v>1.125</c:v>
                </c:pt>
                <c:pt idx="2">
                  <c:v>0.5</c:v>
                </c:pt>
                <c:pt idx="3">
                  <c:v>1.375</c:v>
                </c:pt>
                <c:pt idx="4">
                  <c:v>0.5</c:v>
                </c:pt>
                <c:pt idx="5">
                  <c:v>0.5</c:v>
                </c:pt>
                <c:pt idx="6">
                  <c:v>0.25</c:v>
                </c:pt>
                <c:pt idx="7">
                  <c:v>0.25</c:v>
                </c:pt>
                <c:pt idx="8">
                  <c:v>0</c:v>
                </c:pt>
                <c:pt idx="9">
                  <c:v>0</c:v>
                </c:pt>
                <c:pt idx="10">
                  <c:v>0.375</c:v>
                </c:pt>
                <c:pt idx="11">
                  <c:v>0.125</c:v>
                </c:pt>
                <c:pt idx="12">
                  <c:v>0</c:v>
                </c:pt>
                <c:pt idx="13">
                  <c:v>0.125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49-481D-B2E1-C3AD33F91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218832"/>
        <c:axId val="355219488"/>
      </c:lineChart>
      <c:catAx>
        <c:axId val="355218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9488"/>
        <c:crosses val="autoZero"/>
        <c:auto val="1"/>
        <c:lblAlgn val="ctr"/>
        <c:lblOffset val="100"/>
        <c:tickLblSkip val="2"/>
        <c:noMultiLvlLbl val="0"/>
      </c:catAx>
      <c:valAx>
        <c:axId val="355219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355218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手足口病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6318241797817372E-2"/>
          <c:y val="0.20106481481481481"/>
          <c:w val="0.89550571680088142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グラフ参照用!$B$34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グラフ参照用!$C$34:$BC$34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0.125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0.125</c:v>
                </c:pt>
                <c:pt idx="19">
                  <c:v>0.125</c:v>
                </c:pt>
                <c:pt idx="20">
                  <c:v>0.5</c:v>
                </c:pt>
                <c:pt idx="21">
                  <c:v>0</c:v>
                </c:pt>
                <c:pt idx="22">
                  <c:v>0.25</c:v>
                </c:pt>
                <c:pt idx="23">
                  <c:v>0.25</c:v>
                </c:pt>
                <c:pt idx="24">
                  <c:v>0.125</c:v>
                </c:pt>
                <c:pt idx="25">
                  <c:v>0.75</c:v>
                </c:pt>
                <c:pt idx="26">
                  <c:v>1.375</c:v>
                </c:pt>
                <c:pt idx="27">
                  <c:v>0.5</c:v>
                </c:pt>
                <c:pt idx="28">
                  <c:v>0.375</c:v>
                </c:pt>
                <c:pt idx="29">
                  <c:v>0.125</c:v>
                </c:pt>
                <c:pt idx="30">
                  <c:v>0.875</c:v>
                </c:pt>
                <c:pt idx="31">
                  <c:v>0.625</c:v>
                </c:pt>
                <c:pt idx="32">
                  <c:v>0.125</c:v>
                </c:pt>
                <c:pt idx="33">
                  <c:v>1</c:v>
                </c:pt>
                <c:pt idx="34">
                  <c:v>0.5</c:v>
                </c:pt>
                <c:pt idx="35">
                  <c:v>0.25</c:v>
                </c:pt>
                <c:pt idx="36">
                  <c:v>0.25</c:v>
                </c:pt>
                <c:pt idx="37">
                  <c:v>0.25</c:v>
                </c:pt>
                <c:pt idx="38">
                  <c:v>0.125</c:v>
                </c:pt>
                <c:pt idx="39">
                  <c:v>0.125</c:v>
                </c:pt>
                <c:pt idx="40">
                  <c:v>0.375</c:v>
                </c:pt>
                <c:pt idx="41">
                  <c:v>0.125</c:v>
                </c:pt>
                <c:pt idx="42">
                  <c:v>0.25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C5-4556-9158-8AD52AFAC455}"/>
            </c:ext>
          </c:extLst>
        </c:ser>
        <c:ser>
          <c:idx val="0"/>
          <c:order val="1"/>
          <c:tx>
            <c:strRef>
              <c:f>グラフ参照用!$B$13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グラフ参照用!$C$13:$BC$13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0.125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0.125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C5-4556-9158-8AD52AFAC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0576520"/>
        <c:axId val="620584064"/>
      </c:lineChart>
      <c:catAx>
        <c:axId val="620576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84064"/>
        <c:crosses val="autoZero"/>
        <c:auto val="1"/>
        <c:lblAlgn val="ctr"/>
        <c:lblOffset val="100"/>
        <c:tickLblSkip val="2"/>
        <c:noMultiLvlLbl val="0"/>
      </c:catAx>
      <c:valAx>
        <c:axId val="62058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765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伝染性紅斑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8726768681281293E-2"/>
          <c:y val="0.20106481481481481"/>
          <c:w val="0.89313177837144042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グラフ参照用!$B$35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グラフ参照用!$C$35:$BC$35</c:f>
              <c:numCache>
                <c:formatCode>General</c:formatCode>
                <c:ptCount val="53"/>
                <c:pt idx="0">
                  <c:v>0</c:v>
                </c:pt>
                <c:pt idx="1">
                  <c:v>0.5</c:v>
                </c:pt>
                <c:pt idx="2">
                  <c:v>0.375</c:v>
                </c:pt>
                <c:pt idx="3">
                  <c:v>1.125</c:v>
                </c:pt>
                <c:pt idx="4">
                  <c:v>0.5</c:v>
                </c:pt>
                <c:pt idx="5">
                  <c:v>0.25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0.375</c:v>
                </c:pt>
                <c:pt idx="10">
                  <c:v>0.75</c:v>
                </c:pt>
                <c:pt idx="11">
                  <c:v>0.625</c:v>
                </c:pt>
                <c:pt idx="12">
                  <c:v>0.5</c:v>
                </c:pt>
                <c:pt idx="13">
                  <c:v>0.625</c:v>
                </c:pt>
                <c:pt idx="14">
                  <c:v>1.375</c:v>
                </c:pt>
                <c:pt idx="15">
                  <c:v>0.625</c:v>
                </c:pt>
                <c:pt idx="16">
                  <c:v>1</c:v>
                </c:pt>
                <c:pt idx="17">
                  <c:v>1</c:v>
                </c:pt>
                <c:pt idx="18">
                  <c:v>0.375</c:v>
                </c:pt>
                <c:pt idx="19">
                  <c:v>0.625</c:v>
                </c:pt>
                <c:pt idx="20">
                  <c:v>1.5</c:v>
                </c:pt>
                <c:pt idx="21">
                  <c:v>0.625</c:v>
                </c:pt>
                <c:pt idx="22">
                  <c:v>0.125</c:v>
                </c:pt>
                <c:pt idx="23">
                  <c:v>0.75</c:v>
                </c:pt>
                <c:pt idx="24">
                  <c:v>0.375</c:v>
                </c:pt>
                <c:pt idx="25">
                  <c:v>0.75</c:v>
                </c:pt>
                <c:pt idx="26">
                  <c:v>0.625</c:v>
                </c:pt>
                <c:pt idx="27">
                  <c:v>0.25</c:v>
                </c:pt>
                <c:pt idx="28">
                  <c:v>0.25</c:v>
                </c:pt>
                <c:pt idx="29">
                  <c:v>0.375</c:v>
                </c:pt>
                <c:pt idx="30">
                  <c:v>0.125</c:v>
                </c:pt>
                <c:pt idx="31">
                  <c:v>0.25</c:v>
                </c:pt>
                <c:pt idx="32">
                  <c:v>0.125</c:v>
                </c:pt>
                <c:pt idx="33">
                  <c:v>0.125</c:v>
                </c:pt>
                <c:pt idx="34">
                  <c:v>0.125</c:v>
                </c:pt>
                <c:pt idx="35">
                  <c:v>0.25</c:v>
                </c:pt>
                <c:pt idx="36">
                  <c:v>0</c:v>
                </c:pt>
                <c:pt idx="37">
                  <c:v>0.125</c:v>
                </c:pt>
                <c:pt idx="38">
                  <c:v>0.125</c:v>
                </c:pt>
                <c:pt idx="39">
                  <c:v>0.125</c:v>
                </c:pt>
                <c:pt idx="40">
                  <c:v>0.375</c:v>
                </c:pt>
                <c:pt idx="41">
                  <c:v>0.375</c:v>
                </c:pt>
                <c:pt idx="42">
                  <c:v>0.25</c:v>
                </c:pt>
                <c:pt idx="43">
                  <c:v>1.125</c:v>
                </c:pt>
                <c:pt idx="44">
                  <c:v>0.625</c:v>
                </c:pt>
                <c:pt idx="45">
                  <c:v>0.875</c:v>
                </c:pt>
                <c:pt idx="46">
                  <c:v>0.25</c:v>
                </c:pt>
                <c:pt idx="47">
                  <c:v>0.375</c:v>
                </c:pt>
                <c:pt idx="48">
                  <c:v>0.375</c:v>
                </c:pt>
                <c:pt idx="49">
                  <c:v>0</c:v>
                </c:pt>
                <c:pt idx="50">
                  <c:v>0.125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EB-4744-9E69-16E1C9AB6BAA}"/>
            </c:ext>
          </c:extLst>
        </c:ser>
        <c:ser>
          <c:idx val="0"/>
          <c:order val="1"/>
          <c:tx>
            <c:strRef>
              <c:f>グラフ参照用!$B$14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グラフ参照用!$C$14:$BC$14</c:f>
              <c:numCache>
                <c:formatCode>General</c:formatCode>
                <c:ptCount val="5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0.125</c:v>
                </c:pt>
                <c:pt idx="9">
                  <c:v>0.125</c:v>
                </c:pt>
                <c:pt idx="10">
                  <c:v>0</c:v>
                </c:pt>
                <c:pt idx="11">
                  <c:v>0</c:v>
                </c:pt>
                <c:pt idx="12">
                  <c:v>0.125</c:v>
                </c:pt>
                <c:pt idx="13">
                  <c:v>0.125</c:v>
                </c:pt>
                <c:pt idx="14">
                  <c:v>0</c:v>
                </c:pt>
                <c:pt idx="15">
                  <c:v>0</c:v>
                </c:pt>
                <c:pt idx="16">
                  <c:v>0.125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EB-4744-9E69-16E1C9AB6B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0567992"/>
        <c:axId val="620566024"/>
      </c:lineChart>
      <c:catAx>
        <c:axId val="6205679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66024"/>
        <c:crosses val="autoZero"/>
        <c:auto val="1"/>
        <c:lblAlgn val="ctr"/>
        <c:lblOffset val="100"/>
        <c:tickLblSkip val="2"/>
        <c:noMultiLvlLbl val="0"/>
      </c:catAx>
      <c:valAx>
        <c:axId val="6205660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05679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突発性発疹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8.8609322568719354E-2"/>
          <c:y val="0.20106481481481481"/>
          <c:w val="0.89342021074199118"/>
          <c:h val="0.58563247302420529"/>
        </c:manualLayout>
      </c:layout>
      <c:lineChart>
        <c:grouping val="standard"/>
        <c:varyColors val="0"/>
        <c:ser>
          <c:idx val="1"/>
          <c:order val="0"/>
          <c:tx>
            <c:strRef>
              <c:f>グラフ参照用!$B$36</c:f>
              <c:strCache>
                <c:ptCount val="1"/>
                <c:pt idx="0">
                  <c:v>昨年</c:v>
                </c:pt>
              </c:strCache>
            </c:strRef>
          </c:tx>
          <c:spPr>
            <a:ln w="12700" cap="rnd">
              <a:solidFill>
                <a:schemeClr val="accent2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グラフ参照用!$C$36:$BC$36</c:f>
              <c:numCache>
                <c:formatCode>General</c:formatCode>
                <c:ptCount val="53"/>
                <c:pt idx="0">
                  <c:v>0</c:v>
                </c:pt>
                <c:pt idx="1">
                  <c:v>0.25</c:v>
                </c:pt>
                <c:pt idx="2">
                  <c:v>0.125</c:v>
                </c:pt>
                <c:pt idx="3">
                  <c:v>0.125</c:v>
                </c:pt>
                <c:pt idx="4">
                  <c:v>0</c:v>
                </c:pt>
                <c:pt idx="5">
                  <c:v>0.375</c:v>
                </c:pt>
                <c:pt idx="6">
                  <c:v>0.125</c:v>
                </c:pt>
                <c:pt idx="7">
                  <c:v>0</c:v>
                </c:pt>
                <c:pt idx="8">
                  <c:v>0.25</c:v>
                </c:pt>
                <c:pt idx="9">
                  <c:v>0.125</c:v>
                </c:pt>
                <c:pt idx="10">
                  <c:v>0.125</c:v>
                </c:pt>
                <c:pt idx="11">
                  <c:v>0.125</c:v>
                </c:pt>
                <c:pt idx="12">
                  <c:v>0.25</c:v>
                </c:pt>
                <c:pt idx="13">
                  <c:v>0.25</c:v>
                </c:pt>
                <c:pt idx="14">
                  <c:v>0.5</c:v>
                </c:pt>
                <c:pt idx="15">
                  <c:v>0.25</c:v>
                </c:pt>
                <c:pt idx="16">
                  <c:v>0.5</c:v>
                </c:pt>
                <c:pt idx="17">
                  <c:v>0.125</c:v>
                </c:pt>
                <c:pt idx="18">
                  <c:v>0.125</c:v>
                </c:pt>
                <c:pt idx="19">
                  <c:v>0.25</c:v>
                </c:pt>
                <c:pt idx="20">
                  <c:v>0</c:v>
                </c:pt>
                <c:pt idx="21">
                  <c:v>0.625</c:v>
                </c:pt>
                <c:pt idx="22">
                  <c:v>0.25</c:v>
                </c:pt>
                <c:pt idx="23">
                  <c:v>0.25</c:v>
                </c:pt>
                <c:pt idx="24">
                  <c:v>0.5</c:v>
                </c:pt>
                <c:pt idx="25">
                  <c:v>0.25</c:v>
                </c:pt>
                <c:pt idx="26">
                  <c:v>0</c:v>
                </c:pt>
                <c:pt idx="27">
                  <c:v>0.25</c:v>
                </c:pt>
                <c:pt idx="28">
                  <c:v>0.125</c:v>
                </c:pt>
                <c:pt idx="29">
                  <c:v>0.375</c:v>
                </c:pt>
                <c:pt idx="30">
                  <c:v>0.25</c:v>
                </c:pt>
                <c:pt idx="31">
                  <c:v>0</c:v>
                </c:pt>
                <c:pt idx="32">
                  <c:v>0.125</c:v>
                </c:pt>
                <c:pt idx="33">
                  <c:v>0.75</c:v>
                </c:pt>
                <c:pt idx="34">
                  <c:v>0.375</c:v>
                </c:pt>
                <c:pt idx="35">
                  <c:v>0.125</c:v>
                </c:pt>
                <c:pt idx="36">
                  <c:v>0.625</c:v>
                </c:pt>
                <c:pt idx="37">
                  <c:v>0.125</c:v>
                </c:pt>
                <c:pt idx="38">
                  <c:v>0.25</c:v>
                </c:pt>
                <c:pt idx="39">
                  <c:v>0.25</c:v>
                </c:pt>
                <c:pt idx="40">
                  <c:v>0.25</c:v>
                </c:pt>
                <c:pt idx="41">
                  <c:v>0.25</c:v>
                </c:pt>
                <c:pt idx="42">
                  <c:v>0.375</c:v>
                </c:pt>
                <c:pt idx="43">
                  <c:v>0.25</c:v>
                </c:pt>
                <c:pt idx="44">
                  <c:v>0</c:v>
                </c:pt>
                <c:pt idx="45">
                  <c:v>0</c:v>
                </c:pt>
                <c:pt idx="46">
                  <c:v>0.125</c:v>
                </c:pt>
                <c:pt idx="47">
                  <c:v>0.25</c:v>
                </c:pt>
                <c:pt idx="48">
                  <c:v>0.25</c:v>
                </c:pt>
                <c:pt idx="49">
                  <c:v>0</c:v>
                </c:pt>
                <c:pt idx="50">
                  <c:v>0.125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A2-4657-92B2-CAE77DB0A417}"/>
            </c:ext>
          </c:extLst>
        </c:ser>
        <c:ser>
          <c:idx val="0"/>
          <c:order val="1"/>
          <c:tx>
            <c:strRef>
              <c:f>グラフ参照用!$B$15</c:f>
              <c:strCache>
                <c:ptCount val="1"/>
                <c:pt idx="0">
                  <c:v>今年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グラフ参照用!$C$5:$BC$5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グラフ参照用!$C$15:$BC$15</c:f>
              <c:numCache>
                <c:formatCode>General</c:formatCode>
                <c:ptCount val="53"/>
                <c:pt idx="0">
                  <c:v>0</c:v>
                </c:pt>
                <c:pt idx="1">
                  <c:v>0.375</c:v>
                </c:pt>
                <c:pt idx="2">
                  <c:v>0</c:v>
                </c:pt>
                <c:pt idx="3">
                  <c:v>0.125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0.125</c:v>
                </c:pt>
                <c:pt idx="8">
                  <c:v>0</c:v>
                </c:pt>
                <c:pt idx="9">
                  <c:v>0.25</c:v>
                </c:pt>
                <c:pt idx="10">
                  <c:v>0</c:v>
                </c:pt>
                <c:pt idx="11">
                  <c:v>0</c:v>
                </c:pt>
                <c:pt idx="12">
                  <c:v>0.125</c:v>
                </c:pt>
                <c:pt idx="13">
                  <c:v>0.25</c:v>
                </c:pt>
                <c:pt idx="14">
                  <c:v>0.125</c:v>
                </c:pt>
                <c:pt idx="15">
                  <c:v>0</c:v>
                </c:pt>
                <c:pt idx="16">
                  <c:v>0.125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A2-4657-92B2-CAE77DB0A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8567496"/>
        <c:axId val="628567824"/>
      </c:lineChart>
      <c:catAx>
        <c:axId val="628567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567824"/>
        <c:crosses val="autoZero"/>
        <c:auto val="1"/>
        <c:lblAlgn val="ctr"/>
        <c:lblOffset val="100"/>
        <c:tickLblSkip val="2"/>
        <c:noMultiLvlLbl val="0"/>
      </c:catAx>
      <c:valAx>
        <c:axId val="628567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8567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241936</xdr:colOff>
      <xdr:row>2</xdr:row>
      <xdr:rowOff>38102</xdr:rowOff>
    </xdr:from>
    <xdr:to>
      <xdr:col>0</xdr:col>
      <xdr:colOff>1489053</xdr:colOff>
      <xdr:row>2</xdr:row>
      <xdr:rowOff>219076</xdr:rowOff>
    </xdr:to>
    <xdr:sp macro="[1]!初期設定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241936" y="466727"/>
          <a:ext cx="1247117" cy="180974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900">
              <a:latin typeface="Arial Unicode MS" pitchFamily="50" charset="-128"/>
              <a:ea typeface="Arial Unicode MS" pitchFamily="50" charset="-128"/>
              <a:cs typeface="Arial Unicode MS" pitchFamily="50" charset="-128"/>
            </a:rPr>
            <a:t>年度初め日程初期化</a:t>
          </a:r>
        </a:p>
      </xdr:txBody>
    </xdr:sp>
    <xdr:clientData/>
  </xdr:twoCellAnchor>
  <xdr:twoCellAnchor>
    <xdr:from>
      <xdr:col>0</xdr:col>
      <xdr:colOff>241936</xdr:colOff>
      <xdr:row>43</xdr:row>
      <xdr:rowOff>38102</xdr:rowOff>
    </xdr:from>
    <xdr:to>
      <xdr:col>0</xdr:col>
      <xdr:colOff>1489053</xdr:colOff>
      <xdr:row>43</xdr:row>
      <xdr:rowOff>219076</xdr:rowOff>
    </xdr:to>
    <xdr:sp macro="[1]!初期設定" textlink="">
      <xdr:nvSpPr>
        <xdr:cNvPr id="3" name="角丸四角形 1">
          <a:extLst>
            <a:ext uri="{FF2B5EF4-FFF2-40B4-BE49-F238E27FC236}">
              <a16:creationId xmlns:a16="http://schemas.microsoft.com/office/drawing/2014/main" id="{55CBE80B-4784-4C30-AC83-C5E9E8BA62D6}"/>
            </a:ext>
          </a:extLst>
        </xdr:cNvPr>
        <xdr:cNvSpPr/>
      </xdr:nvSpPr>
      <xdr:spPr bwMode="auto">
        <a:xfrm>
          <a:off x="241936" y="463926"/>
          <a:ext cx="1247117" cy="180974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900">
              <a:latin typeface="Arial Unicode MS" pitchFamily="50" charset="-128"/>
              <a:ea typeface="Arial Unicode MS" pitchFamily="50" charset="-128"/>
              <a:cs typeface="Arial Unicode MS" pitchFamily="50" charset="-128"/>
            </a:rPr>
            <a:t>年度初め日程初期化</a:t>
          </a:r>
        </a:p>
      </xdr:txBody>
    </xdr:sp>
    <xdr:clientData/>
  </xdr:twoCellAnchor>
  <xdr:twoCellAnchor>
    <xdr:from>
      <xdr:col>0</xdr:col>
      <xdr:colOff>241936</xdr:colOff>
      <xdr:row>43</xdr:row>
      <xdr:rowOff>38102</xdr:rowOff>
    </xdr:from>
    <xdr:to>
      <xdr:col>0</xdr:col>
      <xdr:colOff>1489053</xdr:colOff>
      <xdr:row>43</xdr:row>
      <xdr:rowOff>219076</xdr:rowOff>
    </xdr:to>
    <xdr:sp macro="[1]!初期設定" textlink="">
      <xdr:nvSpPr>
        <xdr:cNvPr id="4" name="角丸四角形 1">
          <a:extLst>
            <a:ext uri="{FF2B5EF4-FFF2-40B4-BE49-F238E27FC236}">
              <a16:creationId xmlns:a16="http://schemas.microsoft.com/office/drawing/2014/main" id="{650F7D14-731B-4F41-9484-5B604457E37B}"/>
            </a:ext>
          </a:extLst>
        </xdr:cNvPr>
        <xdr:cNvSpPr/>
      </xdr:nvSpPr>
      <xdr:spPr bwMode="auto">
        <a:xfrm>
          <a:off x="241936" y="463926"/>
          <a:ext cx="1247117" cy="180974"/>
        </a:xfrm>
        <a:prstGeom prst="roundRect">
          <a:avLst/>
        </a:prstGeom>
        <a:ln>
          <a:headEnd type="none" w="med" len="med"/>
          <a:tailEnd type="none" w="med" len="med"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ctr"/>
          <a:r>
            <a:rPr kumimoji="1" lang="ja-JP" altLang="en-US" sz="900">
              <a:latin typeface="Arial Unicode MS" pitchFamily="50" charset="-128"/>
              <a:ea typeface="Arial Unicode MS" pitchFamily="50" charset="-128"/>
              <a:cs typeface="Arial Unicode MS" pitchFamily="50" charset="-128"/>
            </a:rPr>
            <a:t>年度初め日程初期化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367178</xdr:colOff>
      <xdr:row>3</xdr:row>
      <xdr:rowOff>14654</xdr:rowOff>
    </xdr:from>
    <xdr:to>
      <xdr:col>10</xdr:col>
      <xdr:colOff>249119</xdr:colOff>
      <xdr:row>14</xdr:row>
      <xdr:rowOff>205153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360675</xdr:colOff>
      <xdr:row>5</xdr:row>
      <xdr:rowOff>193208</xdr:rowOff>
    </xdr:from>
    <xdr:to>
      <xdr:col>0</xdr:col>
      <xdr:colOff>681040</xdr:colOff>
      <xdr:row>11</xdr:row>
      <xdr:rowOff>14910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 txBox="1"/>
      </xdr:nvSpPr>
      <xdr:spPr>
        <a:xfrm>
          <a:off x="360675" y="1512054"/>
          <a:ext cx="320365" cy="13163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vert="wordArtVertRtl" wrap="none" rtlCol="0" anchor="t">
          <a:noAutofit/>
        </a:bodyPr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366347</xdr:colOff>
      <xdr:row>15</xdr:row>
      <xdr:rowOff>219806</xdr:rowOff>
    </xdr:from>
    <xdr:to>
      <xdr:col>10</xdr:col>
      <xdr:colOff>271097</xdr:colOff>
      <xdr:row>26</xdr:row>
      <xdr:rowOff>222738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359020</xdr:colOff>
      <xdr:row>27</xdr:row>
      <xdr:rowOff>205153</xdr:rowOff>
    </xdr:from>
    <xdr:to>
      <xdr:col>10</xdr:col>
      <xdr:colOff>249116</xdr:colOff>
      <xdr:row>38</xdr:row>
      <xdr:rowOff>208084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381001</xdr:colOff>
      <xdr:row>30</xdr:row>
      <xdr:rowOff>80595</xdr:rowOff>
    </xdr:from>
    <xdr:to>
      <xdr:col>0</xdr:col>
      <xdr:colOff>711716</xdr:colOff>
      <xdr:row>35</xdr:row>
      <xdr:rowOff>146146</xdr:rowOff>
    </xdr:to>
    <xdr:sp macro="" textlink="">
      <xdr:nvSpPr>
        <xdr:cNvPr id="15" name="テキスト ボックス 3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381001" y="7627326"/>
          <a:ext cx="330715" cy="13111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359019</xdr:colOff>
      <xdr:row>39</xdr:row>
      <xdr:rowOff>212481</xdr:rowOff>
    </xdr:from>
    <xdr:to>
      <xdr:col>10</xdr:col>
      <xdr:colOff>256442</xdr:colOff>
      <xdr:row>50</xdr:row>
      <xdr:rowOff>215412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373672</xdr:colOff>
      <xdr:row>42</xdr:row>
      <xdr:rowOff>205153</xdr:rowOff>
    </xdr:from>
    <xdr:to>
      <xdr:col>0</xdr:col>
      <xdr:colOff>704387</xdr:colOff>
      <xdr:row>48</xdr:row>
      <xdr:rowOff>21588</xdr:rowOff>
    </xdr:to>
    <xdr:sp macro="" textlink="">
      <xdr:nvSpPr>
        <xdr:cNvPr id="17" name="テキスト ボックス 3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 txBox="1"/>
      </xdr:nvSpPr>
      <xdr:spPr>
        <a:xfrm>
          <a:off x="373672" y="10741268"/>
          <a:ext cx="330715" cy="131112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344365</xdr:colOff>
      <xdr:row>51</xdr:row>
      <xdr:rowOff>197826</xdr:rowOff>
    </xdr:from>
    <xdr:to>
      <xdr:col>10</xdr:col>
      <xdr:colOff>278422</xdr:colOff>
      <xdr:row>62</xdr:row>
      <xdr:rowOff>200757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329711</xdr:colOff>
      <xdr:row>54</xdr:row>
      <xdr:rowOff>124558</xdr:rowOff>
    </xdr:from>
    <xdr:to>
      <xdr:col>0</xdr:col>
      <xdr:colOff>660426</xdr:colOff>
      <xdr:row>60</xdr:row>
      <xdr:rowOff>102186</xdr:rowOff>
    </xdr:to>
    <xdr:sp macro="" textlink="">
      <xdr:nvSpPr>
        <xdr:cNvPr id="19" name="テキスト ボックス 3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329711" y="13650058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344364</xdr:colOff>
      <xdr:row>63</xdr:row>
      <xdr:rowOff>205155</xdr:rowOff>
    </xdr:from>
    <xdr:to>
      <xdr:col>10</xdr:col>
      <xdr:colOff>344365</xdr:colOff>
      <xdr:row>74</xdr:row>
      <xdr:rowOff>208085</xdr:rowOff>
    </xdr:to>
    <xdr:graphicFrame macro="">
      <xdr:nvGraphicFramePr>
        <xdr:cNvPr id="20" name="グラフ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351693</xdr:colOff>
      <xdr:row>66</xdr:row>
      <xdr:rowOff>124557</xdr:rowOff>
    </xdr:from>
    <xdr:to>
      <xdr:col>0</xdr:col>
      <xdr:colOff>682408</xdr:colOff>
      <xdr:row>72</xdr:row>
      <xdr:rowOff>102185</xdr:rowOff>
    </xdr:to>
    <xdr:sp macro="" textlink="">
      <xdr:nvSpPr>
        <xdr:cNvPr id="21" name="テキスト ボックス 3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 txBox="1"/>
      </xdr:nvSpPr>
      <xdr:spPr>
        <a:xfrm>
          <a:off x="351693" y="16639442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351692</xdr:colOff>
      <xdr:row>75</xdr:row>
      <xdr:rowOff>219808</xdr:rowOff>
    </xdr:from>
    <xdr:to>
      <xdr:col>10</xdr:col>
      <xdr:colOff>337038</xdr:colOff>
      <xdr:row>86</xdr:row>
      <xdr:rowOff>222739</xdr:rowOff>
    </xdr:to>
    <xdr:graphicFrame macro="">
      <xdr:nvGraphicFramePr>
        <xdr:cNvPr id="22" name="グラフ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337038</xdr:colOff>
      <xdr:row>78</xdr:row>
      <xdr:rowOff>190500</xdr:rowOff>
    </xdr:from>
    <xdr:to>
      <xdr:col>0</xdr:col>
      <xdr:colOff>667753</xdr:colOff>
      <xdr:row>84</xdr:row>
      <xdr:rowOff>168127</xdr:rowOff>
    </xdr:to>
    <xdr:sp macro="" textlink="">
      <xdr:nvSpPr>
        <xdr:cNvPr id="23" name="テキスト ボックス 3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 txBox="1"/>
      </xdr:nvSpPr>
      <xdr:spPr>
        <a:xfrm>
          <a:off x="337038" y="19694769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337038</xdr:colOff>
      <xdr:row>87</xdr:row>
      <xdr:rowOff>219808</xdr:rowOff>
    </xdr:from>
    <xdr:to>
      <xdr:col>10</xdr:col>
      <xdr:colOff>373673</xdr:colOff>
      <xdr:row>98</xdr:row>
      <xdr:rowOff>222738</xdr:rowOff>
    </xdr:to>
    <xdr:graphicFrame macro="">
      <xdr:nvGraphicFramePr>
        <xdr:cNvPr id="24" name="グラフ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322385</xdr:colOff>
      <xdr:row>90</xdr:row>
      <xdr:rowOff>197828</xdr:rowOff>
    </xdr:from>
    <xdr:to>
      <xdr:col>0</xdr:col>
      <xdr:colOff>653100</xdr:colOff>
      <xdr:row>96</xdr:row>
      <xdr:rowOff>175456</xdr:rowOff>
    </xdr:to>
    <xdr:sp macro="" textlink="">
      <xdr:nvSpPr>
        <xdr:cNvPr id="25" name="テキスト ボックス 3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322385" y="22691482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322384</xdr:colOff>
      <xdr:row>99</xdr:row>
      <xdr:rowOff>197827</xdr:rowOff>
    </xdr:from>
    <xdr:to>
      <xdr:col>10</xdr:col>
      <xdr:colOff>366346</xdr:colOff>
      <xdr:row>110</xdr:row>
      <xdr:rowOff>200757</xdr:rowOff>
    </xdr:to>
    <xdr:graphicFrame macro="">
      <xdr:nvGraphicFramePr>
        <xdr:cNvPr id="26" name="グラフ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329711</xdr:colOff>
      <xdr:row>102</xdr:row>
      <xdr:rowOff>131885</xdr:rowOff>
    </xdr:from>
    <xdr:to>
      <xdr:col>0</xdr:col>
      <xdr:colOff>660426</xdr:colOff>
      <xdr:row>108</xdr:row>
      <xdr:rowOff>109512</xdr:rowOff>
    </xdr:to>
    <xdr:sp macro="" textlink="">
      <xdr:nvSpPr>
        <xdr:cNvPr id="27" name="テキスト ボックス 3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 txBox="1"/>
      </xdr:nvSpPr>
      <xdr:spPr>
        <a:xfrm>
          <a:off x="329711" y="25614923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315057</xdr:colOff>
      <xdr:row>111</xdr:row>
      <xdr:rowOff>205154</xdr:rowOff>
    </xdr:from>
    <xdr:to>
      <xdr:col>10</xdr:col>
      <xdr:colOff>381000</xdr:colOff>
      <xdr:row>122</xdr:row>
      <xdr:rowOff>208085</xdr:rowOff>
    </xdr:to>
    <xdr:graphicFrame macro="">
      <xdr:nvGraphicFramePr>
        <xdr:cNvPr id="28" name="グラフ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322384</xdr:colOff>
      <xdr:row>114</xdr:row>
      <xdr:rowOff>95249</xdr:rowOff>
    </xdr:from>
    <xdr:to>
      <xdr:col>0</xdr:col>
      <xdr:colOff>653099</xdr:colOff>
      <xdr:row>120</xdr:row>
      <xdr:rowOff>72877</xdr:rowOff>
    </xdr:to>
    <xdr:sp macro="" textlink="">
      <xdr:nvSpPr>
        <xdr:cNvPr id="29" name="テキスト ボックス 3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 txBox="1"/>
      </xdr:nvSpPr>
      <xdr:spPr>
        <a:xfrm>
          <a:off x="322384" y="28567672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322385</xdr:colOff>
      <xdr:row>123</xdr:row>
      <xdr:rowOff>205154</xdr:rowOff>
    </xdr:from>
    <xdr:to>
      <xdr:col>10</xdr:col>
      <xdr:colOff>402981</xdr:colOff>
      <xdr:row>134</xdr:row>
      <xdr:rowOff>208084</xdr:rowOff>
    </xdr:to>
    <xdr:graphicFrame macro="">
      <xdr:nvGraphicFramePr>
        <xdr:cNvPr id="30" name="グラフ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307730</xdr:colOff>
      <xdr:row>135</xdr:row>
      <xdr:rowOff>197828</xdr:rowOff>
    </xdr:from>
    <xdr:to>
      <xdr:col>10</xdr:col>
      <xdr:colOff>410308</xdr:colOff>
      <xdr:row>146</xdr:row>
      <xdr:rowOff>200758</xdr:rowOff>
    </xdr:to>
    <xdr:graphicFrame macro="">
      <xdr:nvGraphicFramePr>
        <xdr:cNvPr id="32" name="グラフ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293076</xdr:colOff>
      <xdr:row>126</xdr:row>
      <xdr:rowOff>146538</xdr:rowOff>
    </xdr:from>
    <xdr:to>
      <xdr:col>0</xdr:col>
      <xdr:colOff>623791</xdr:colOff>
      <xdr:row>132</xdr:row>
      <xdr:rowOff>124166</xdr:rowOff>
    </xdr:to>
    <xdr:sp macro="" textlink="">
      <xdr:nvSpPr>
        <xdr:cNvPr id="33" name="テキスト ボックス 3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/>
      </xdr:nvSpPr>
      <xdr:spPr>
        <a:xfrm>
          <a:off x="293076" y="31608346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256443</xdr:colOff>
      <xdr:row>138</xdr:row>
      <xdr:rowOff>161193</xdr:rowOff>
    </xdr:from>
    <xdr:to>
      <xdr:col>0</xdr:col>
      <xdr:colOff>587158</xdr:colOff>
      <xdr:row>144</xdr:row>
      <xdr:rowOff>138820</xdr:rowOff>
    </xdr:to>
    <xdr:sp macro="" textlink="">
      <xdr:nvSpPr>
        <xdr:cNvPr id="34" name="テキスト ボックス 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 txBox="1"/>
      </xdr:nvSpPr>
      <xdr:spPr>
        <a:xfrm>
          <a:off x="256443" y="34612385"/>
          <a:ext cx="330715" cy="147232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="wordArtVertRtl" wrap="square" rtlCol="0" anchor="t">
          <a:noAutofit/>
        </a:bodyPr>
        <a:lstStyle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319868</xdr:colOff>
      <xdr:row>149</xdr:row>
      <xdr:rowOff>175846</xdr:rowOff>
    </xdr:from>
    <xdr:to>
      <xdr:col>10</xdr:col>
      <xdr:colOff>417635</xdr:colOff>
      <xdr:row>161</xdr:row>
      <xdr:rowOff>21018</xdr:rowOff>
    </xdr:to>
    <xdr:graphicFrame macro="">
      <xdr:nvGraphicFramePr>
        <xdr:cNvPr id="36" name="グラフ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304261</xdr:colOff>
      <xdr:row>152</xdr:row>
      <xdr:rowOff>125332</xdr:rowOff>
    </xdr:from>
    <xdr:to>
      <xdr:col>0</xdr:col>
      <xdr:colOff>599352</xdr:colOff>
      <xdr:row>158</xdr:row>
      <xdr:rowOff>219041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 txBox="1"/>
      </xdr:nvSpPr>
      <xdr:spPr>
        <a:xfrm>
          <a:off x="304261" y="38137409"/>
          <a:ext cx="295091" cy="1588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337039</xdr:colOff>
      <xdr:row>175</xdr:row>
      <xdr:rowOff>219807</xdr:rowOff>
    </xdr:from>
    <xdr:to>
      <xdr:col>10</xdr:col>
      <xdr:colOff>417635</xdr:colOff>
      <xdr:row>186</xdr:row>
      <xdr:rowOff>222738</xdr:rowOff>
    </xdr:to>
    <xdr:graphicFrame macro="">
      <xdr:nvGraphicFramePr>
        <xdr:cNvPr id="42" name="グラフ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322385</xdr:colOff>
      <xdr:row>178</xdr:row>
      <xdr:rowOff>153866</xdr:rowOff>
    </xdr:from>
    <xdr:to>
      <xdr:col>0</xdr:col>
      <xdr:colOff>617476</xdr:colOff>
      <xdr:row>184</xdr:row>
      <xdr:rowOff>247575</xdr:rowOff>
    </xdr:to>
    <xdr:sp macro="" textlink="">
      <xdr:nvSpPr>
        <xdr:cNvPr id="44" name="テキスト ボックス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 txBox="1"/>
      </xdr:nvSpPr>
      <xdr:spPr>
        <a:xfrm>
          <a:off x="322385" y="44716212"/>
          <a:ext cx="295091" cy="1588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375138</xdr:colOff>
      <xdr:row>188</xdr:row>
      <xdr:rowOff>8059</xdr:rowOff>
    </xdr:from>
    <xdr:to>
      <xdr:col>10</xdr:col>
      <xdr:colOff>433753</xdr:colOff>
      <xdr:row>199</xdr:row>
      <xdr:rowOff>10990</xdr:rowOff>
    </xdr:to>
    <xdr:graphicFrame macro="">
      <xdr:nvGraphicFramePr>
        <xdr:cNvPr id="45" name="グラフ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322384</xdr:colOff>
      <xdr:row>190</xdr:row>
      <xdr:rowOff>73269</xdr:rowOff>
    </xdr:from>
    <xdr:to>
      <xdr:col>0</xdr:col>
      <xdr:colOff>617475</xdr:colOff>
      <xdr:row>196</xdr:row>
      <xdr:rowOff>166978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 txBox="1"/>
      </xdr:nvSpPr>
      <xdr:spPr>
        <a:xfrm>
          <a:off x="322384" y="47625000"/>
          <a:ext cx="295091" cy="1588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  <xdr:twoCellAnchor>
    <xdr:from>
      <xdr:col>0</xdr:col>
      <xdr:colOff>314325</xdr:colOff>
      <xdr:row>162</xdr:row>
      <xdr:rowOff>47625</xdr:rowOff>
    </xdr:from>
    <xdr:to>
      <xdr:col>10</xdr:col>
      <xdr:colOff>447676</xdr:colOff>
      <xdr:row>173</xdr:row>
      <xdr:rowOff>66675</xdr:rowOff>
    </xdr:to>
    <xdr:graphicFrame macro="">
      <xdr:nvGraphicFramePr>
        <xdr:cNvPr id="35" name="グラフ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390525</xdr:colOff>
      <xdr:row>203</xdr:row>
      <xdr:rowOff>0</xdr:rowOff>
    </xdr:from>
    <xdr:to>
      <xdr:col>10</xdr:col>
      <xdr:colOff>523875</xdr:colOff>
      <xdr:row>217</xdr:row>
      <xdr:rowOff>28576</xdr:rowOff>
    </xdr:to>
    <xdr:graphicFrame macro="">
      <xdr:nvGraphicFramePr>
        <xdr:cNvPr id="39" name="グラフ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438150</xdr:colOff>
      <xdr:row>207</xdr:row>
      <xdr:rowOff>133350</xdr:rowOff>
    </xdr:from>
    <xdr:to>
      <xdr:col>0</xdr:col>
      <xdr:colOff>733241</xdr:colOff>
      <xdr:row>213</xdr:row>
      <xdr:rowOff>227059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/>
      </xdr:nvSpPr>
      <xdr:spPr>
        <a:xfrm>
          <a:off x="438150" y="51701700"/>
          <a:ext cx="295091" cy="157960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600"/>
            <a:t>定点あたりの患者数</a:t>
          </a: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</cdr:x>
      <cdr:y>0.21617</cdr:y>
    </cdr:from>
    <cdr:to>
      <cdr:x>0.04395</cdr:x>
      <cdr:y>0.69412</cdr:y>
    </cdr:to>
    <cdr:sp macro="" textlink="">
      <cdr:nvSpPr>
        <cdr:cNvPr id="3" name="テキスト ボックス 3"/>
        <cdr:cNvSpPr txBox="1"/>
      </cdr:nvSpPr>
      <cdr:spPr>
        <a:xfrm xmlns:a="http://schemas.openxmlformats.org/drawingml/2006/main">
          <a:off x="0" y="592993"/>
          <a:ext cx="320088" cy="1311128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vert="wordArtVertRtl" wrap="none" rtlCol="0" anchor="t">
          <a:no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600"/>
            <a:t>定点あたりの患者数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1.29934E-7</cdr:x>
      <cdr:y>0.22685</cdr:y>
    </cdr:from>
    <cdr:to>
      <cdr:x>0.03342</cdr:x>
      <cdr:y>0.80268</cdr:y>
    </cdr:to>
    <cdr:sp macro="" textlink="">
      <cdr:nvSpPr>
        <cdr:cNvPr id="2" name="テキスト ボックス 42"/>
        <cdr:cNvSpPr txBox="1"/>
      </cdr:nvSpPr>
      <cdr:spPr>
        <a:xfrm xmlns:a="http://schemas.openxmlformats.org/drawingml/2006/main">
          <a:off x="1" y="622300"/>
          <a:ext cx="257174" cy="157960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="wordArtVertRtl" wrap="square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kumimoji="1" lang="ja-JP" altLang="en-US" sz="600"/>
            <a:t>定点あたりの患者数</a:t>
          </a: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18</xdr:col>
      <xdr:colOff>125757</xdr:colOff>
      <xdr:row>35</xdr:row>
      <xdr:rowOff>1210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841757" cy="86689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38</xdr:row>
      <xdr:rowOff>0</xdr:rowOff>
    </xdr:from>
    <xdr:to>
      <xdr:col>19</xdr:col>
      <xdr:colOff>687916</xdr:colOff>
      <xdr:row>64</xdr:row>
      <xdr:rowOff>29478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9410700"/>
          <a:ext cx="15165916" cy="64683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&#12354;&#9733;2(R5)&#24863;&#26579;&#30151;&#30330;&#29983;&#21205;&#21521;&#21697;&#24029;&#21306;&#23450;&#28857;&#22577;&#21578;&#30142;&#24739;&#38598;&#35336;.xls" TargetMode="External"/><Relationship Id="rId1" Type="http://schemas.openxmlformats.org/officeDocument/2006/relationships/externalLinkPath" Target="/&#20445;&#20581;&#20104;&#38450;&#35506;/02_02&#24863;&#26579;&#30151;&#30330;&#29983;&#21205;&#21521;&#35519;&#26619;/004_&#20840;&#25968;&#12539;&#23450;&#28857;202301~/&#12354;&#9733;2(R5)&#24863;&#26579;&#30151;&#30330;&#29983;&#21205;&#21521;&#21697;&#24029;&#21306;&#23450;&#28857;&#22577;&#21578;&#30142;&#24739;&#38598;&#3533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集計"/>
      <sheetName val="Graph"/>
      <sheetName val="１定点あたり発生数 グラフ"/>
      <sheetName val="グラフ作成シート"/>
      <sheetName val="Sheet1"/>
      <sheetName val="あ★2(R5)感染症発生動向品川区定点報告疾患集計"/>
    </sheetNames>
    <definedNames>
      <definedName name="初期設定"/>
    </defined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E140"/>
  <sheetViews>
    <sheetView zoomScale="85" zoomScaleNormal="85" workbookViewId="0">
      <pane xSplit="2" ySplit="5" topLeftCell="K6" activePane="bottomRight" state="frozen"/>
      <selection activeCell="C2" sqref="C2"/>
      <selection pane="topRight" activeCell="C2" sqref="C2"/>
      <selection pane="bottomLeft" activeCell="C2" sqref="C2"/>
      <selection pane="bottomRight" activeCell="C2" sqref="C2"/>
    </sheetView>
  </sheetViews>
  <sheetFormatPr defaultRowHeight="19.5"/>
  <cols>
    <col min="1" max="1" width="17.88671875" style="1" customWidth="1"/>
    <col min="2" max="2" width="3.21875" style="1" customWidth="1"/>
    <col min="3" max="55" width="6.109375" style="1" customWidth="1"/>
    <col min="56" max="240" width="8.88671875" style="1"/>
    <col min="241" max="241" width="17.88671875" style="1" customWidth="1"/>
    <col min="242" max="242" width="3.21875" style="1" customWidth="1"/>
    <col min="243" max="246" width="6.109375" style="1" customWidth="1"/>
    <col min="247" max="247" width="6.44140625" style="1" customWidth="1"/>
    <col min="248" max="248" width="6.109375" style="1" customWidth="1"/>
    <col min="249" max="249" width="17.88671875" style="1" customWidth="1"/>
    <col min="250" max="250" width="3.21875" style="1" customWidth="1"/>
    <col min="251" max="256" width="6.109375" style="1" customWidth="1"/>
    <col min="257" max="257" width="17.88671875" style="1" customWidth="1"/>
    <col min="258" max="258" width="3.21875" style="1" customWidth="1"/>
    <col min="259" max="264" width="6.109375" style="1" customWidth="1"/>
    <col min="265" max="265" width="17.88671875" style="1" customWidth="1"/>
    <col min="266" max="266" width="3.21875" style="1" customWidth="1"/>
    <col min="267" max="272" width="6.109375" style="1" customWidth="1"/>
    <col min="273" max="273" width="17.88671875" style="1" customWidth="1"/>
    <col min="274" max="274" width="3.21875" style="1" customWidth="1"/>
    <col min="275" max="280" width="6.109375" style="1" customWidth="1"/>
    <col min="281" max="281" width="17.88671875" style="1" customWidth="1"/>
    <col min="282" max="282" width="3.21875" style="1" customWidth="1"/>
    <col min="283" max="286" width="6.109375" style="1" customWidth="1"/>
    <col min="287" max="287" width="6" style="1" customWidth="1"/>
    <col min="288" max="288" width="6.109375" style="1" customWidth="1"/>
    <col min="289" max="289" width="17.88671875" style="1" customWidth="1"/>
    <col min="290" max="290" width="3.21875" style="1" customWidth="1"/>
    <col min="291" max="296" width="6.109375" style="1" customWidth="1"/>
    <col min="297" max="297" width="17.88671875" style="1" customWidth="1"/>
    <col min="298" max="298" width="3.21875" style="1" customWidth="1"/>
    <col min="299" max="304" width="6.109375" style="1" customWidth="1"/>
    <col min="305" max="305" width="17.88671875" style="1" customWidth="1"/>
    <col min="306" max="306" width="3.21875" style="1" customWidth="1"/>
    <col min="307" max="311" width="6.109375" style="1" customWidth="1"/>
    <col min="312" max="496" width="8.88671875" style="1"/>
    <col min="497" max="497" width="17.88671875" style="1" customWidth="1"/>
    <col min="498" max="498" width="3.21875" style="1" customWidth="1"/>
    <col min="499" max="502" width="6.109375" style="1" customWidth="1"/>
    <col min="503" max="503" width="6.44140625" style="1" customWidth="1"/>
    <col min="504" max="504" width="6.109375" style="1" customWidth="1"/>
    <col min="505" max="505" width="17.88671875" style="1" customWidth="1"/>
    <col min="506" max="506" width="3.21875" style="1" customWidth="1"/>
    <col min="507" max="512" width="6.109375" style="1" customWidth="1"/>
    <col min="513" max="513" width="17.88671875" style="1" customWidth="1"/>
    <col min="514" max="514" width="3.21875" style="1" customWidth="1"/>
    <col min="515" max="520" width="6.109375" style="1" customWidth="1"/>
    <col min="521" max="521" width="17.88671875" style="1" customWidth="1"/>
    <col min="522" max="522" width="3.21875" style="1" customWidth="1"/>
    <col min="523" max="528" width="6.109375" style="1" customWidth="1"/>
    <col min="529" max="529" width="17.88671875" style="1" customWidth="1"/>
    <col min="530" max="530" width="3.21875" style="1" customWidth="1"/>
    <col min="531" max="536" width="6.109375" style="1" customWidth="1"/>
    <col min="537" max="537" width="17.88671875" style="1" customWidth="1"/>
    <col min="538" max="538" width="3.21875" style="1" customWidth="1"/>
    <col min="539" max="542" width="6.109375" style="1" customWidth="1"/>
    <col min="543" max="543" width="6" style="1" customWidth="1"/>
    <col min="544" max="544" width="6.109375" style="1" customWidth="1"/>
    <col min="545" max="545" width="17.88671875" style="1" customWidth="1"/>
    <col min="546" max="546" width="3.21875" style="1" customWidth="1"/>
    <col min="547" max="552" width="6.109375" style="1" customWidth="1"/>
    <col min="553" max="553" width="17.88671875" style="1" customWidth="1"/>
    <col min="554" max="554" width="3.21875" style="1" customWidth="1"/>
    <col min="555" max="560" width="6.109375" style="1" customWidth="1"/>
    <col min="561" max="561" width="17.88671875" style="1" customWidth="1"/>
    <col min="562" max="562" width="3.21875" style="1" customWidth="1"/>
    <col min="563" max="567" width="6.109375" style="1" customWidth="1"/>
    <col min="568" max="752" width="8.88671875" style="1"/>
    <col min="753" max="753" width="17.88671875" style="1" customWidth="1"/>
    <col min="754" max="754" width="3.21875" style="1" customWidth="1"/>
    <col min="755" max="758" width="6.109375" style="1" customWidth="1"/>
    <col min="759" max="759" width="6.44140625" style="1" customWidth="1"/>
    <col min="760" max="760" width="6.109375" style="1" customWidth="1"/>
    <col min="761" max="761" width="17.88671875" style="1" customWidth="1"/>
    <col min="762" max="762" width="3.21875" style="1" customWidth="1"/>
    <col min="763" max="768" width="6.109375" style="1" customWidth="1"/>
    <col min="769" max="769" width="17.88671875" style="1" customWidth="1"/>
    <col min="770" max="770" width="3.21875" style="1" customWidth="1"/>
    <col min="771" max="776" width="6.109375" style="1" customWidth="1"/>
    <col min="777" max="777" width="17.88671875" style="1" customWidth="1"/>
    <col min="778" max="778" width="3.21875" style="1" customWidth="1"/>
    <col min="779" max="784" width="6.109375" style="1" customWidth="1"/>
    <col min="785" max="785" width="17.88671875" style="1" customWidth="1"/>
    <col min="786" max="786" width="3.21875" style="1" customWidth="1"/>
    <col min="787" max="792" width="6.109375" style="1" customWidth="1"/>
    <col min="793" max="793" width="17.88671875" style="1" customWidth="1"/>
    <col min="794" max="794" width="3.21875" style="1" customWidth="1"/>
    <col min="795" max="798" width="6.109375" style="1" customWidth="1"/>
    <col min="799" max="799" width="6" style="1" customWidth="1"/>
    <col min="800" max="800" width="6.109375" style="1" customWidth="1"/>
    <col min="801" max="801" width="17.88671875" style="1" customWidth="1"/>
    <col min="802" max="802" width="3.21875" style="1" customWidth="1"/>
    <col min="803" max="808" width="6.109375" style="1" customWidth="1"/>
    <col min="809" max="809" width="17.88671875" style="1" customWidth="1"/>
    <col min="810" max="810" width="3.21875" style="1" customWidth="1"/>
    <col min="811" max="816" width="6.109375" style="1" customWidth="1"/>
    <col min="817" max="817" width="17.88671875" style="1" customWidth="1"/>
    <col min="818" max="818" width="3.21875" style="1" customWidth="1"/>
    <col min="819" max="823" width="6.109375" style="1" customWidth="1"/>
    <col min="824" max="1008" width="8.88671875" style="1"/>
    <col min="1009" max="1009" width="17.88671875" style="1" customWidth="1"/>
    <col min="1010" max="1010" width="3.21875" style="1" customWidth="1"/>
    <col min="1011" max="1014" width="6.109375" style="1" customWidth="1"/>
    <col min="1015" max="1015" width="6.44140625" style="1" customWidth="1"/>
    <col min="1016" max="1016" width="6.109375" style="1" customWidth="1"/>
    <col min="1017" max="1017" width="17.88671875" style="1" customWidth="1"/>
    <col min="1018" max="1018" width="3.21875" style="1" customWidth="1"/>
    <col min="1019" max="1024" width="6.109375" style="1" customWidth="1"/>
    <col min="1025" max="1025" width="17.88671875" style="1" customWidth="1"/>
    <col min="1026" max="1026" width="3.21875" style="1" customWidth="1"/>
    <col min="1027" max="1032" width="6.109375" style="1" customWidth="1"/>
    <col min="1033" max="1033" width="17.88671875" style="1" customWidth="1"/>
    <col min="1034" max="1034" width="3.21875" style="1" customWidth="1"/>
    <col min="1035" max="1040" width="6.109375" style="1" customWidth="1"/>
    <col min="1041" max="1041" width="17.88671875" style="1" customWidth="1"/>
    <col min="1042" max="1042" width="3.21875" style="1" customWidth="1"/>
    <col min="1043" max="1048" width="6.109375" style="1" customWidth="1"/>
    <col min="1049" max="1049" width="17.88671875" style="1" customWidth="1"/>
    <col min="1050" max="1050" width="3.21875" style="1" customWidth="1"/>
    <col min="1051" max="1054" width="6.109375" style="1" customWidth="1"/>
    <col min="1055" max="1055" width="6" style="1" customWidth="1"/>
    <col min="1056" max="1056" width="6.109375" style="1" customWidth="1"/>
    <col min="1057" max="1057" width="17.88671875" style="1" customWidth="1"/>
    <col min="1058" max="1058" width="3.21875" style="1" customWidth="1"/>
    <col min="1059" max="1064" width="6.109375" style="1" customWidth="1"/>
    <col min="1065" max="1065" width="17.88671875" style="1" customWidth="1"/>
    <col min="1066" max="1066" width="3.21875" style="1" customWidth="1"/>
    <col min="1067" max="1072" width="6.109375" style="1" customWidth="1"/>
    <col min="1073" max="1073" width="17.88671875" style="1" customWidth="1"/>
    <col min="1074" max="1074" width="3.21875" style="1" customWidth="1"/>
    <col min="1075" max="1079" width="6.109375" style="1" customWidth="1"/>
    <col min="1080" max="1264" width="8.88671875" style="1"/>
    <col min="1265" max="1265" width="17.88671875" style="1" customWidth="1"/>
    <col min="1266" max="1266" width="3.21875" style="1" customWidth="1"/>
    <col min="1267" max="1270" width="6.109375" style="1" customWidth="1"/>
    <col min="1271" max="1271" width="6.44140625" style="1" customWidth="1"/>
    <col min="1272" max="1272" width="6.109375" style="1" customWidth="1"/>
    <col min="1273" max="1273" width="17.88671875" style="1" customWidth="1"/>
    <col min="1274" max="1274" width="3.21875" style="1" customWidth="1"/>
    <col min="1275" max="1280" width="6.109375" style="1" customWidth="1"/>
    <col min="1281" max="1281" width="17.88671875" style="1" customWidth="1"/>
    <col min="1282" max="1282" width="3.21875" style="1" customWidth="1"/>
    <col min="1283" max="1288" width="6.109375" style="1" customWidth="1"/>
    <col min="1289" max="1289" width="17.88671875" style="1" customWidth="1"/>
    <col min="1290" max="1290" width="3.21875" style="1" customWidth="1"/>
    <col min="1291" max="1296" width="6.109375" style="1" customWidth="1"/>
    <col min="1297" max="1297" width="17.88671875" style="1" customWidth="1"/>
    <col min="1298" max="1298" width="3.21875" style="1" customWidth="1"/>
    <col min="1299" max="1304" width="6.109375" style="1" customWidth="1"/>
    <col min="1305" max="1305" width="17.88671875" style="1" customWidth="1"/>
    <col min="1306" max="1306" width="3.21875" style="1" customWidth="1"/>
    <col min="1307" max="1310" width="6.109375" style="1" customWidth="1"/>
    <col min="1311" max="1311" width="6" style="1" customWidth="1"/>
    <col min="1312" max="1312" width="6.109375" style="1" customWidth="1"/>
    <col min="1313" max="1313" width="17.88671875" style="1" customWidth="1"/>
    <col min="1314" max="1314" width="3.21875" style="1" customWidth="1"/>
    <col min="1315" max="1320" width="6.109375" style="1" customWidth="1"/>
    <col min="1321" max="1321" width="17.88671875" style="1" customWidth="1"/>
    <col min="1322" max="1322" width="3.21875" style="1" customWidth="1"/>
    <col min="1323" max="1328" width="6.109375" style="1" customWidth="1"/>
    <col min="1329" max="1329" width="17.88671875" style="1" customWidth="1"/>
    <col min="1330" max="1330" width="3.21875" style="1" customWidth="1"/>
    <col min="1331" max="1335" width="6.109375" style="1" customWidth="1"/>
    <col min="1336" max="1520" width="8.88671875" style="1"/>
    <col min="1521" max="1521" width="17.88671875" style="1" customWidth="1"/>
    <col min="1522" max="1522" width="3.21875" style="1" customWidth="1"/>
    <col min="1523" max="1526" width="6.109375" style="1" customWidth="1"/>
    <col min="1527" max="1527" width="6.44140625" style="1" customWidth="1"/>
    <col min="1528" max="1528" width="6.109375" style="1" customWidth="1"/>
    <col min="1529" max="1529" width="17.88671875" style="1" customWidth="1"/>
    <col min="1530" max="1530" width="3.21875" style="1" customWidth="1"/>
    <col min="1531" max="1536" width="6.109375" style="1" customWidth="1"/>
    <col min="1537" max="1537" width="17.88671875" style="1" customWidth="1"/>
    <col min="1538" max="1538" width="3.21875" style="1" customWidth="1"/>
    <col min="1539" max="1544" width="6.109375" style="1" customWidth="1"/>
    <col min="1545" max="1545" width="17.88671875" style="1" customWidth="1"/>
    <col min="1546" max="1546" width="3.21875" style="1" customWidth="1"/>
    <col min="1547" max="1552" width="6.109375" style="1" customWidth="1"/>
    <col min="1553" max="1553" width="17.88671875" style="1" customWidth="1"/>
    <col min="1554" max="1554" width="3.21875" style="1" customWidth="1"/>
    <col min="1555" max="1560" width="6.109375" style="1" customWidth="1"/>
    <col min="1561" max="1561" width="17.88671875" style="1" customWidth="1"/>
    <col min="1562" max="1562" width="3.21875" style="1" customWidth="1"/>
    <col min="1563" max="1566" width="6.109375" style="1" customWidth="1"/>
    <col min="1567" max="1567" width="6" style="1" customWidth="1"/>
    <col min="1568" max="1568" width="6.109375" style="1" customWidth="1"/>
    <col min="1569" max="1569" width="17.88671875" style="1" customWidth="1"/>
    <col min="1570" max="1570" width="3.21875" style="1" customWidth="1"/>
    <col min="1571" max="1576" width="6.109375" style="1" customWidth="1"/>
    <col min="1577" max="1577" width="17.88671875" style="1" customWidth="1"/>
    <col min="1578" max="1578" width="3.21875" style="1" customWidth="1"/>
    <col min="1579" max="1584" width="6.109375" style="1" customWidth="1"/>
    <col min="1585" max="1585" width="17.88671875" style="1" customWidth="1"/>
    <col min="1586" max="1586" width="3.21875" style="1" customWidth="1"/>
    <col min="1587" max="1591" width="6.109375" style="1" customWidth="1"/>
    <col min="1592" max="1776" width="8.88671875" style="1"/>
    <col min="1777" max="1777" width="17.88671875" style="1" customWidth="1"/>
    <col min="1778" max="1778" width="3.21875" style="1" customWidth="1"/>
    <col min="1779" max="1782" width="6.109375" style="1" customWidth="1"/>
    <col min="1783" max="1783" width="6.44140625" style="1" customWidth="1"/>
    <col min="1784" max="1784" width="6.109375" style="1" customWidth="1"/>
    <col min="1785" max="1785" width="17.88671875" style="1" customWidth="1"/>
    <col min="1786" max="1786" width="3.21875" style="1" customWidth="1"/>
    <col min="1787" max="1792" width="6.109375" style="1" customWidth="1"/>
    <col min="1793" max="1793" width="17.88671875" style="1" customWidth="1"/>
    <col min="1794" max="1794" width="3.21875" style="1" customWidth="1"/>
    <col min="1795" max="1800" width="6.109375" style="1" customWidth="1"/>
    <col min="1801" max="1801" width="17.88671875" style="1" customWidth="1"/>
    <col min="1802" max="1802" width="3.21875" style="1" customWidth="1"/>
    <col min="1803" max="1808" width="6.109375" style="1" customWidth="1"/>
    <col min="1809" max="1809" width="17.88671875" style="1" customWidth="1"/>
    <col min="1810" max="1810" width="3.21875" style="1" customWidth="1"/>
    <col min="1811" max="1816" width="6.109375" style="1" customWidth="1"/>
    <col min="1817" max="1817" width="17.88671875" style="1" customWidth="1"/>
    <col min="1818" max="1818" width="3.21875" style="1" customWidth="1"/>
    <col min="1819" max="1822" width="6.109375" style="1" customWidth="1"/>
    <col min="1823" max="1823" width="6" style="1" customWidth="1"/>
    <col min="1824" max="1824" width="6.109375" style="1" customWidth="1"/>
    <col min="1825" max="1825" width="17.88671875" style="1" customWidth="1"/>
    <col min="1826" max="1826" width="3.21875" style="1" customWidth="1"/>
    <col min="1827" max="1832" width="6.109375" style="1" customWidth="1"/>
    <col min="1833" max="1833" width="17.88671875" style="1" customWidth="1"/>
    <col min="1834" max="1834" width="3.21875" style="1" customWidth="1"/>
    <col min="1835" max="1840" width="6.109375" style="1" customWidth="1"/>
    <col min="1841" max="1841" width="17.88671875" style="1" customWidth="1"/>
    <col min="1842" max="1842" width="3.21875" style="1" customWidth="1"/>
    <col min="1843" max="1847" width="6.109375" style="1" customWidth="1"/>
    <col min="1848" max="2032" width="8.88671875" style="1"/>
    <col min="2033" max="2033" width="17.88671875" style="1" customWidth="1"/>
    <col min="2034" max="2034" width="3.21875" style="1" customWidth="1"/>
    <col min="2035" max="2038" width="6.109375" style="1" customWidth="1"/>
    <col min="2039" max="2039" width="6.44140625" style="1" customWidth="1"/>
    <col min="2040" max="2040" width="6.109375" style="1" customWidth="1"/>
    <col min="2041" max="2041" width="17.88671875" style="1" customWidth="1"/>
    <col min="2042" max="2042" width="3.21875" style="1" customWidth="1"/>
    <col min="2043" max="2048" width="6.109375" style="1" customWidth="1"/>
    <col min="2049" max="2049" width="17.88671875" style="1" customWidth="1"/>
    <col min="2050" max="2050" width="3.21875" style="1" customWidth="1"/>
    <col min="2051" max="2056" width="6.109375" style="1" customWidth="1"/>
    <col min="2057" max="2057" width="17.88671875" style="1" customWidth="1"/>
    <col min="2058" max="2058" width="3.21875" style="1" customWidth="1"/>
    <col min="2059" max="2064" width="6.109375" style="1" customWidth="1"/>
    <col min="2065" max="2065" width="17.88671875" style="1" customWidth="1"/>
    <col min="2066" max="2066" width="3.21875" style="1" customWidth="1"/>
    <col min="2067" max="2072" width="6.109375" style="1" customWidth="1"/>
    <col min="2073" max="2073" width="17.88671875" style="1" customWidth="1"/>
    <col min="2074" max="2074" width="3.21875" style="1" customWidth="1"/>
    <col min="2075" max="2078" width="6.109375" style="1" customWidth="1"/>
    <col min="2079" max="2079" width="6" style="1" customWidth="1"/>
    <col min="2080" max="2080" width="6.109375" style="1" customWidth="1"/>
    <col min="2081" max="2081" width="17.88671875" style="1" customWidth="1"/>
    <col min="2082" max="2082" width="3.21875" style="1" customWidth="1"/>
    <col min="2083" max="2088" width="6.109375" style="1" customWidth="1"/>
    <col min="2089" max="2089" width="17.88671875" style="1" customWidth="1"/>
    <col min="2090" max="2090" width="3.21875" style="1" customWidth="1"/>
    <col min="2091" max="2096" width="6.109375" style="1" customWidth="1"/>
    <col min="2097" max="2097" width="17.88671875" style="1" customWidth="1"/>
    <col min="2098" max="2098" width="3.21875" style="1" customWidth="1"/>
    <col min="2099" max="2103" width="6.109375" style="1" customWidth="1"/>
    <col min="2104" max="2288" width="8.88671875" style="1"/>
    <col min="2289" max="2289" width="17.88671875" style="1" customWidth="1"/>
    <col min="2290" max="2290" width="3.21875" style="1" customWidth="1"/>
    <col min="2291" max="2294" width="6.109375" style="1" customWidth="1"/>
    <col min="2295" max="2295" width="6.44140625" style="1" customWidth="1"/>
    <col min="2296" max="2296" width="6.109375" style="1" customWidth="1"/>
    <col min="2297" max="2297" width="17.88671875" style="1" customWidth="1"/>
    <col min="2298" max="2298" width="3.21875" style="1" customWidth="1"/>
    <col min="2299" max="2304" width="6.109375" style="1" customWidth="1"/>
    <col min="2305" max="2305" width="17.88671875" style="1" customWidth="1"/>
    <col min="2306" max="2306" width="3.21875" style="1" customWidth="1"/>
    <col min="2307" max="2312" width="6.109375" style="1" customWidth="1"/>
    <col min="2313" max="2313" width="17.88671875" style="1" customWidth="1"/>
    <col min="2314" max="2314" width="3.21875" style="1" customWidth="1"/>
    <col min="2315" max="2320" width="6.109375" style="1" customWidth="1"/>
    <col min="2321" max="2321" width="17.88671875" style="1" customWidth="1"/>
    <col min="2322" max="2322" width="3.21875" style="1" customWidth="1"/>
    <col min="2323" max="2328" width="6.109375" style="1" customWidth="1"/>
    <col min="2329" max="2329" width="17.88671875" style="1" customWidth="1"/>
    <col min="2330" max="2330" width="3.21875" style="1" customWidth="1"/>
    <col min="2331" max="2334" width="6.109375" style="1" customWidth="1"/>
    <col min="2335" max="2335" width="6" style="1" customWidth="1"/>
    <col min="2336" max="2336" width="6.109375" style="1" customWidth="1"/>
    <col min="2337" max="2337" width="17.88671875" style="1" customWidth="1"/>
    <col min="2338" max="2338" width="3.21875" style="1" customWidth="1"/>
    <col min="2339" max="2344" width="6.109375" style="1" customWidth="1"/>
    <col min="2345" max="2345" width="17.88671875" style="1" customWidth="1"/>
    <col min="2346" max="2346" width="3.21875" style="1" customWidth="1"/>
    <col min="2347" max="2352" width="6.109375" style="1" customWidth="1"/>
    <col min="2353" max="2353" width="17.88671875" style="1" customWidth="1"/>
    <col min="2354" max="2354" width="3.21875" style="1" customWidth="1"/>
    <col min="2355" max="2359" width="6.109375" style="1" customWidth="1"/>
    <col min="2360" max="2544" width="8.88671875" style="1"/>
    <col min="2545" max="2545" width="17.88671875" style="1" customWidth="1"/>
    <col min="2546" max="2546" width="3.21875" style="1" customWidth="1"/>
    <col min="2547" max="2550" width="6.109375" style="1" customWidth="1"/>
    <col min="2551" max="2551" width="6.44140625" style="1" customWidth="1"/>
    <col min="2552" max="2552" width="6.109375" style="1" customWidth="1"/>
    <col min="2553" max="2553" width="17.88671875" style="1" customWidth="1"/>
    <col min="2554" max="2554" width="3.21875" style="1" customWidth="1"/>
    <col min="2555" max="2560" width="6.109375" style="1" customWidth="1"/>
    <col min="2561" max="2561" width="17.88671875" style="1" customWidth="1"/>
    <col min="2562" max="2562" width="3.21875" style="1" customWidth="1"/>
    <col min="2563" max="2568" width="6.109375" style="1" customWidth="1"/>
    <col min="2569" max="2569" width="17.88671875" style="1" customWidth="1"/>
    <col min="2570" max="2570" width="3.21875" style="1" customWidth="1"/>
    <col min="2571" max="2576" width="6.109375" style="1" customWidth="1"/>
    <col min="2577" max="2577" width="17.88671875" style="1" customWidth="1"/>
    <col min="2578" max="2578" width="3.21875" style="1" customWidth="1"/>
    <col min="2579" max="2584" width="6.109375" style="1" customWidth="1"/>
    <col min="2585" max="2585" width="17.88671875" style="1" customWidth="1"/>
    <col min="2586" max="2586" width="3.21875" style="1" customWidth="1"/>
    <col min="2587" max="2590" width="6.109375" style="1" customWidth="1"/>
    <col min="2591" max="2591" width="6" style="1" customWidth="1"/>
    <col min="2592" max="2592" width="6.109375" style="1" customWidth="1"/>
    <col min="2593" max="2593" width="17.88671875" style="1" customWidth="1"/>
    <col min="2594" max="2594" width="3.21875" style="1" customWidth="1"/>
    <col min="2595" max="2600" width="6.109375" style="1" customWidth="1"/>
    <col min="2601" max="2601" width="17.88671875" style="1" customWidth="1"/>
    <col min="2602" max="2602" width="3.21875" style="1" customWidth="1"/>
    <col min="2603" max="2608" width="6.109375" style="1" customWidth="1"/>
    <col min="2609" max="2609" width="17.88671875" style="1" customWidth="1"/>
    <col min="2610" max="2610" width="3.21875" style="1" customWidth="1"/>
    <col min="2611" max="2615" width="6.109375" style="1" customWidth="1"/>
    <col min="2616" max="2800" width="8.88671875" style="1"/>
    <col min="2801" max="2801" width="17.88671875" style="1" customWidth="1"/>
    <col min="2802" max="2802" width="3.21875" style="1" customWidth="1"/>
    <col min="2803" max="2806" width="6.109375" style="1" customWidth="1"/>
    <col min="2807" max="2807" width="6.44140625" style="1" customWidth="1"/>
    <col min="2808" max="2808" width="6.109375" style="1" customWidth="1"/>
    <col min="2809" max="2809" width="17.88671875" style="1" customWidth="1"/>
    <col min="2810" max="2810" width="3.21875" style="1" customWidth="1"/>
    <col min="2811" max="2816" width="6.109375" style="1" customWidth="1"/>
    <col min="2817" max="2817" width="17.88671875" style="1" customWidth="1"/>
    <col min="2818" max="2818" width="3.21875" style="1" customWidth="1"/>
    <col min="2819" max="2824" width="6.109375" style="1" customWidth="1"/>
    <col min="2825" max="2825" width="17.88671875" style="1" customWidth="1"/>
    <col min="2826" max="2826" width="3.21875" style="1" customWidth="1"/>
    <col min="2827" max="2832" width="6.109375" style="1" customWidth="1"/>
    <col min="2833" max="2833" width="17.88671875" style="1" customWidth="1"/>
    <col min="2834" max="2834" width="3.21875" style="1" customWidth="1"/>
    <col min="2835" max="2840" width="6.109375" style="1" customWidth="1"/>
    <col min="2841" max="2841" width="17.88671875" style="1" customWidth="1"/>
    <col min="2842" max="2842" width="3.21875" style="1" customWidth="1"/>
    <col min="2843" max="2846" width="6.109375" style="1" customWidth="1"/>
    <col min="2847" max="2847" width="6" style="1" customWidth="1"/>
    <col min="2848" max="2848" width="6.109375" style="1" customWidth="1"/>
    <col min="2849" max="2849" width="17.88671875" style="1" customWidth="1"/>
    <col min="2850" max="2850" width="3.21875" style="1" customWidth="1"/>
    <col min="2851" max="2856" width="6.109375" style="1" customWidth="1"/>
    <col min="2857" max="2857" width="17.88671875" style="1" customWidth="1"/>
    <col min="2858" max="2858" width="3.21875" style="1" customWidth="1"/>
    <col min="2859" max="2864" width="6.109375" style="1" customWidth="1"/>
    <col min="2865" max="2865" width="17.88671875" style="1" customWidth="1"/>
    <col min="2866" max="2866" width="3.21875" style="1" customWidth="1"/>
    <col min="2867" max="2871" width="6.109375" style="1" customWidth="1"/>
    <col min="2872" max="3056" width="8.88671875" style="1"/>
    <col min="3057" max="3057" width="17.88671875" style="1" customWidth="1"/>
    <col min="3058" max="3058" width="3.21875" style="1" customWidth="1"/>
    <col min="3059" max="3062" width="6.109375" style="1" customWidth="1"/>
    <col min="3063" max="3063" width="6.44140625" style="1" customWidth="1"/>
    <col min="3064" max="3064" width="6.109375" style="1" customWidth="1"/>
    <col min="3065" max="3065" width="17.88671875" style="1" customWidth="1"/>
    <col min="3066" max="3066" width="3.21875" style="1" customWidth="1"/>
    <col min="3067" max="3072" width="6.109375" style="1" customWidth="1"/>
    <col min="3073" max="3073" width="17.88671875" style="1" customWidth="1"/>
    <col min="3074" max="3074" width="3.21875" style="1" customWidth="1"/>
    <col min="3075" max="3080" width="6.109375" style="1" customWidth="1"/>
    <col min="3081" max="3081" width="17.88671875" style="1" customWidth="1"/>
    <col min="3082" max="3082" width="3.21875" style="1" customWidth="1"/>
    <col min="3083" max="3088" width="6.109375" style="1" customWidth="1"/>
    <col min="3089" max="3089" width="17.88671875" style="1" customWidth="1"/>
    <col min="3090" max="3090" width="3.21875" style="1" customWidth="1"/>
    <col min="3091" max="3096" width="6.109375" style="1" customWidth="1"/>
    <col min="3097" max="3097" width="17.88671875" style="1" customWidth="1"/>
    <col min="3098" max="3098" width="3.21875" style="1" customWidth="1"/>
    <col min="3099" max="3102" width="6.109375" style="1" customWidth="1"/>
    <col min="3103" max="3103" width="6" style="1" customWidth="1"/>
    <col min="3104" max="3104" width="6.109375" style="1" customWidth="1"/>
    <col min="3105" max="3105" width="17.88671875" style="1" customWidth="1"/>
    <col min="3106" max="3106" width="3.21875" style="1" customWidth="1"/>
    <col min="3107" max="3112" width="6.109375" style="1" customWidth="1"/>
    <col min="3113" max="3113" width="17.88671875" style="1" customWidth="1"/>
    <col min="3114" max="3114" width="3.21875" style="1" customWidth="1"/>
    <col min="3115" max="3120" width="6.109375" style="1" customWidth="1"/>
    <col min="3121" max="3121" width="17.88671875" style="1" customWidth="1"/>
    <col min="3122" max="3122" width="3.21875" style="1" customWidth="1"/>
    <col min="3123" max="3127" width="6.109375" style="1" customWidth="1"/>
    <col min="3128" max="3312" width="8.88671875" style="1"/>
    <col min="3313" max="3313" width="17.88671875" style="1" customWidth="1"/>
    <col min="3314" max="3314" width="3.21875" style="1" customWidth="1"/>
    <col min="3315" max="3318" width="6.109375" style="1" customWidth="1"/>
    <col min="3319" max="3319" width="6.44140625" style="1" customWidth="1"/>
    <col min="3320" max="3320" width="6.109375" style="1" customWidth="1"/>
    <col min="3321" max="3321" width="17.88671875" style="1" customWidth="1"/>
    <col min="3322" max="3322" width="3.21875" style="1" customWidth="1"/>
    <col min="3323" max="3328" width="6.109375" style="1" customWidth="1"/>
    <col min="3329" max="3329" width="17.88671875" style="1" customWidth="1"/>
    <col min="3330" max="3330" width="3.21875" style="1" customWidth="1"/>
    <col min="3331" max="3336" width="6.109375" style="1" customWidth="1"/>
    <col min="3337" max="3337" width="17.88671875" style="1" customWidth="1"/>
    <col min="3338" max="3338" width="3.21875" style="1" customWidth="1"/>
    <col min="3339" max="3344" width="6.109375" style="1" customWidth="1"/>
    <col min="3345" max="3345" width="17.88671875" style="1" customWidth="1"/>
    <col min="3346" max="3346" width="3.21875" style="1" customWidth="1"/>
    <col min="3347" max="3352" width="6.109375" style="1" customWidth="1"/>
    <col min="3353" max="3353" width="17.88671875" style="1" customWidth="1"/>
    <col min="3354" max="3354" width="3.21875" style="1" customWidth="1"/>
    <col min="3355" max="3358" width="6.109375" style="1" customWidth="1"/>
    <col min="3359" max="3359" width="6" style="1" customWidth="1"/>
    <col min="3360" max="3360" width="6.109375" style="1" customWidth="1"/>
    <col min="3361" max="3361" width="17.88671875" style="1" customWidth="1"/>
    <col min="3362" max="3362" width="3.21875" style="1" customWidth="1"/>
    <col min="3363" max="3368" width="6.109375" style="1" customWidth="1"/>
    <col min="3369" max="3369" width="17.88671875" style="1" customWidth="1"/>
    <col min="3370" max="3370" width="3.21875" style="1" customWidth="1"/>
    <col min="3371" max="3376" width="6.109375" style="1" customWidth="1"/>
    <col min="3377" max="3377" width="17.88671875" style="1" customWidth="1"/>
    <col min="3378" max="3378" width="3.21875" style="1" customWidth="1"/>
    <col min="3379" max="3383" width="6.109375" style="1" customWidth="1"/>
    <col min="3384" max="3568" width="8.88671875" style="1"/>
    <col min="3569" max="3569" width="17.88671875" style="1" customWidth="1"/>
    <col min="3570" max="3570" width="3.21875" style="1" customWidth="1"/>
    <col min="3571" max="3574" width="6.109375" style="1" customWidth="1"/>
    <col min="3575" max="3575" width="6.44140625" style="1" customWidth="1"/>
    <col min="3576" max="3576" width="6.109375" style="1" customWidth="1"/>
    <col min="3577" max="3577" width="17.88671875" style="1" customWidth="1"/>
    <col min="3578" max="3578" width="3.21875" style="1" customWidth="1"/>
    <col min="3579" max="3584" width="6.109375" style="1" customWidth="1"/>
    <col min="3585" max="3585" width="17.88671875" style="1" customWidth="1"/>
    <col min="3586" max="3586" width="3.21875" style="1" customWidth="1"/>
    <col min="3587" max="3592" width="6.109375" style="1" customWidth="1"/>
    <col min="3593" max="3593" width="17.88671875" style="1" customWidth="1"/>
    <col min="3594" max="3594" width="3.21875" style="1" customWidth="1"/>
    <col min="3595" max="3600" width="6.109375" style="1" customWidth="1"/>
    <col min="3601" max="3601" width="17.88671875" style="1" customWidth="1"/>
    <col min="3602" max="3602" width="3.21875" style="1" customWidth="1"/>
    <col min="3603" max="3608" width="6.109375" style="1" customWidth="1"/>
    <col min="3609" max="3609" width="17.88671875" style="1" customWidth="1"/>
    <col min="3610" max="3610" width="3.21875" style="1" customWidth="1"/>
    <col min="3611" max="3614" width="6.109375" style="1" customWidth="1"/>
    <col min="3615" max="3615" width="6" style="1" customWidth="1"/>
    <col min="3616" max="3616" width="6.109375" style="1" customWidth="1"/>
    <col min="3617" max="3617" width="17.88671875" style="1" customWidth="1"/>
    <col min="3618" max="3618" width="3.21875" style="1" customWidth="1"/>
    <col min="3619" max="3624" width="6.109375" style="1" customWidth="1"/>
    <col min="3625" max="3625" width="17.88671875" style="1" customWidth="1"/>
    <col min="3626" max="3626" width="3.21875" style="1" customWidth="1"/>
    <col min="3627" max="3632" width="6.109375" style="1" customWidth="1"/>
    <col min="3633" max="3633" width="17.88671875" style="1" customWidth="1"/>
    <col min="3634" max="3634" width="3.21875" style="1" customWidth="1"/>
    <col min="3635" max="3639" width="6.109375" style="1" customWidth="1"/>
    <col min="3640" max="3824" width="8.88671875" style="1"/>
    <col min="3825" max="3825" width="17.88671875" style="1" customWidth="1"/>
    <col min="3826" max="3826" width="3.21875" style="1" customWidth="1"/>
    <col min="3827" max="3830" width="6.109375" style="1" customWidth="1"/>
    <col min="3831" max="3831" width="6.44140625" style="1" customWidth="1"/>
    <col min="3832" max="3832" width="6.109375" style="1" customWidth="1"/>
    <col min="3833" max="3833" width="17.88671875" style="1" customWidth="1"/>
    <col min="3834" max="3834" width="3.21875" style="1" customWidth="1"/>
    <col min="3835" max="3840" width="6.109375" style="1" customWidth="1"/>
    <col min="3841" max="3841" width="17.88671875" style="1" customWidth="1"/>
    <col min="3842" max="3842" width="3.21875" style="1" customWidth="1"/>
    <col min="3843" max="3848" width="6.109375" style="1" customWidth="1"/>
    <col min="3849" max="3849" width="17.88671875" style="1" customWidth="1"/>
    <col min="3850" max="3850" width="3.21875" style="1" customWidth="1"/>
    <col min="3851" max="3856" width="6.109375" style="1" customWidth="1"/>
    <col min="3857" max="3857" width="17.88671875" style="1" customWidth="1"/>
    <col min="3858" max="3858" width="3.21875" style="1" customWidth="1"/>
    <col min="3859" max="3864" width="6.109375" style="1" customWidth="1"/>
    <col min="3865" max="3865" width="17.88671875" style="1" customWidth="1"/>
    <col min="3866" max="3866" width="3.21875" style="1" customWidth="1"/>
    <col min="3867" max="3870" width="6.109375" style="1" customWidth="1"/>
    <col min="3871" max="3871" width="6" style="1" customWidth="1"/>
    <col min="3872" max="3872" width="6.109375" style="1" customWidth="1"/>
    <col min="3873" max="3873" width="17.88671875" style="1" customWidth="1"/>
    <col min="3874" max="3874" width="3.21875" style="1" customWidth="1"/>
    <col min="3875" max="3880" width="6.109375" style="1" customWidth="1"/>
    <col min="3881" max="3881" width="17.88671875" style="1" customWidth="1"/>
    <col min="3882" max="3882" width="3.21875" style="1" customWidth="1"/>
    <col min="3883" max="3888" width="6.109375" style="1" customWidth="1"/>
    <col min="3889" max="3889" width="17.88671875" style="1" customWidth="1"/>
    <col min="3890" max="3890" width="3.21875" style="1" customWidth="1"/>
    <col min="3891" max="3895" width="6.109375" style="1" customWidth="1"/>
    <col min="3896" max="4080" width="8.88671875" style="1"/>
    <col min="4081" max="4081" width="17.88671875" style="1" customWidth="1"/>
    <col min="4082" max="4082" width="3.21875" style="1" customWidth="1"/>
    <col min="4083" max="4086" width="6.109375" style="1" customWidth="1"/>
    <col min="4087" max="4087" width="6.44140625" style="1" customWidth="1"/>
    <col min="4088" max="4088" width="6.109375" style="1" customWidth="1"/>
    <col min="4089" max="4089" width="17.88671875" style="1" customWidth="1"/>
    <col min="4090" max="4090" width="3.21875" style="1" customWidth="1"/>
    <col min="4091" max="4096" width="6.109375" style="1" customWidth="1"/>
    <col min="4097" max="4097" width="17.88671875" style="1" customWidth="1"/>
    <col min="4098" max="4098" width="3.21875" style="1" customWidth="1"/>
    <col min="4099" max="4104" width="6.109375" style="1" customWidth="1"/>
    <col min="4105" max="4105" width="17.88671875" style="1" customWidth="1"/>
    <col min="4106" max="4106" width="3.21875" style="1" customWidth="1"/>
    <col min="4107" max="4112" width="6.109375" style="1" customWidth="1"/>
    <col min="4113" max="4113" width="17.88671875" style="1" customWidth="1"/>
    <col min="4114" max="4114" width="3.21875" style="1" customWidth="1"/>
    <col min="4115" max="4120" width="6.109375" style="1" customWidth="1"/>
    <col min="4121" max="4121" width="17.88671875" style="1" customWidth="1"/>
    <col min="4122" max="4122" width="3.21875" style="1" customWidth="1"/>
    <col min="4123" max="4126" width="6.109375" style="1" customWidth="1"/>
    <col min="4127" max="4127" width="6" style="1" customWidth="1"/>
    <col min="4128" max="4128" width="6.109375" style="1" customWidth="1"/>
    <col min="4129" max="4129" width="17.88671875" style="1" customWidth="1"/>
    <col min="4130" max="4130" width="3.21875" style="1" customWidth="1"/>
    <col min="4131" max="4136" width="6.109375" style="1" customWidth="1"/>
    <col min="4137" max="4137" width="17.88671875" style="1" customWidth="1"/>
    <col min="4138" max="4138" width="3.21875" style="1" customWidth="1"/>
    <col min="4139" max="4144" width="6.109375" style="1" customWidth="1"/>
    <col min="4145" max="4145" width="17.88671875" style="1" customWidth="1"/>
    <col min="4146" max="4146" width="3.21875" style="1" customWidth="1"/>
    <col min="4147" max="4151" width="6.109375" style="1" customWidth="1"/>
    <col min="4152" max="4336" width="8.88671875" style="1"/>
    <col min="4337" max="4337" width="17.88671875" style="1" customWidth="1"/>
    <col min="4338" max="4338" width="3.21875" style="1" customWidth="1"/>
    <col min="4339" max="4342" width="6.109375" style="1" customWidth="1"/>
    <col min="4343" max="4343" width="6.44140625" style="1" customWidth="1"/>
    <col min="4344" max="4344" width="6.109375" style="1" customWidth="1"/>
    <col min="4345" max="4345" width="17.88671875" style="1" customWidth="1"/>
    <col min="4346" max="4346" width="3.21875" style="1" customWidth="1"/>
    <col min="4347" max="4352" width="6.109375" style="1" customWidth="1"/>
    <col min="4353" max="4353" width="17.88671875" style="1" customWidth="1"/>
    <col min="4354" max="4354" width="3.21875" style="1" customWidth="1"/>
    <col min="4355" max="4360" width="6.109375" style="1" customWidth="1"/>
    <col min="4361" max="4361" width="17.88671875" style="1" customWidth="1"/>
    <col min="4362" max="4362" width="3.21875" style="1" customWidth="1"/>
    <col min="4363" max="4368" width="6.109375" style="1" customWidth="1"/>
    <col min="4369" max="4369" width="17.88671875" style="1" customWidth="1"/>
    <col min="4370" max="4370" width="3.21875" style="1" customWidth="1"/>
    <col min="4371" max="4376" width="6.109375" style="1" customWidth="1"/>
    <col min="4377" max="4377" width="17.88671875" style="1" customWidth="1"/>
    <col min="4378" max="4378" width="3.21875" style="1" customWidth="1"/>
    <col min="4379" max="4382" width="6.109375" style="1" customWidth="1"/>
    <col min="4383" max="4383" width="6" style="1" customWidth="1"/>
    <col min="4384" max="4384" width="6.109375" style="1" customWidth="1"/>
    <col min="4385" max="4385" width="17.88671875" style="1" customWidth="1"/>
    <col min="4386" max="4386" width="3.21875" style="1" customWidth="1"/>
    <col min="4387" max="4392" width="6.109375" style="1" customWidth="1"/>
    <col min="4393" max="4393" width="17.88671875" style="1" customWidth="1"/>
    <col min="4394" max="4394" width="3.21875" style="1" customWidth="1"/>
    <col min="4395" max="4400" width="6.109375" style="1" customWidth="1"/>
    <col min="4401" max="4401" width="17.88671875" style="1" customWidth="1"/>
    <col min="4402" max="4402" width="3.21875" style="1" customWidth="1"/>
    <col min="4403" max="4407" width="6.109375" style="1" customWidth="1"/>
    <col min="4408" max="4592" width="8.88671875" style="1"/>
    <col min="4593" max="4593" width="17.88671875" style="1" customWidth="1"/>
    <col min="4594" max="4594" width="3.21875" style="1" customWidth="1"/>
    <col min="4595" max="4598" width="6.109375" style="1" customWidth="1"/>
    <col min="4599" max="4599" width="6.44140625" style="1" customWidth="1"/>
    <col min="4600" max="4600" width="6.109375" style="1" customWidth="1"/>
    <col min="4601" max="4601" width="17.88671875" style="1" customWidth="1"/>
    <col min="4602" max="4602" width="3.21875" style="1" customWidth="1"/>
    <col min="4603" max="4608" width="6.109375" style="1" customWidth="1"/>
    <col min="4609" max="4609" width="17.88671875" style="1" customWidth="1"/>
    <col min="4610" max="4610" width="3.21875" style="1" customWidth="1"/>
    <col min="4611" max="4616" width="6.109375" style="1" customWidth="1"/>
    <col min="4617" max="4617" width="17.88671875" style="1" customWidth="1"/>
    <col min="4618" max="4618" width="3.21875" style="1" customWidth="1"/>
    <col min="4619" max="4624" width="6.109375" style="1" customWidth="1"/>
    <col min="4625" max="4625" width="17.88671875" style="1" customWidth="1"/>
    <col min="4626" max="4626" width="3.21875" style="1" customWidth="1"/>
    <col min="4627" max="4632" width="6.109375" style="1" customWidth="1"/>
    <col min="4633" max="4633" width="17.88671875" style="1" customWidth="1"/>
    <col min="4634" max="4634" width="3.21875" style="1" customWidth="1"/>
    <col min="4635" max="4638" width="6.109375" style="1" customWidth="1"/>
    <col min="4639" max="4639" width="6" style="1" customWidth="1"/>
    <col min="4640" max="4640" width="6.109375" style="1" customWidth="1"/>
    <col min="4641" max="4641" width="17.88671875" style="1" customWidth="1"/>
    <col min="4642" max="4642" width="3.21875" style="1" customWidth="1"/>
    <col min="4643" max="4648" width="6.109375" style="1" customWidth="1"/>
    <col min="4649" max="4649" width="17.88671875" style="1" customWidth="1"/>
    <col min="4650" max="4650" width="3.21875" style="1" customWidth="1"/>
    <col min="4651" max="4656" width="6.109375" style="1" customWidth="1"/>
    <col min="4657" max="4657" width="17.88671875" style="1" customWidth="1"/>
    <col min="4658" max="4658" width="3.21875" style="1" customWidth="1"/>
    <col min="4659" max="4663" width="6.109375" style="1" customWidth="1"/>
    <col min="4664" max="4848" width="8.88671875" style="1"/>
    <col min="4849" max="4849" width="17.88671875" style="1" customWidth="1"/>
    <col min="4850" max="4850" width="3.21875" style="1" customWidth="1"/>
    <col min="4851" max="4854" width="6.109375" style="1" customWidth="1"/>
    <col min="4855" max="4855" width="6.44140625" style="1" customWidth="1"/>
    <col min="4856" max="4856" width="6.109375" style="1" customWidth="1"/>
    <col min="4857" max="4857" width="17.88671875" style="1" customWidth="1"/>
    <col min="4858" max="4858" width="3.21875" style="1" customWidth="1"/>
    <col min="4859" max="4864" width="6.109375" style="1" customWidth="1"/>
    <col min="4865" max="4865" width="17.88671875" style="1" customWidth="1"/>
    <col min="4866" max="4866" width="3.21875" style="1" customWidth="1"/>
    <col min="4867" max="4872" width="6.109375" style="1" customWidth="1"/>
    <col min="4873" max="4873" width="17.88671875" style="1" customWidth="1"/>
    <col min="4874" max="4874" width="3.21875" style="1" customWidth="1"/>
    <col min="4875" max="4880" width="6.109375" style="1" customWidth="1"/>
    <col min="4881" max="4881" width="17.88671875" style="1" customWidth="1"/>
    <col min="4882" max="4882" width="3.21875" style="1" customWidth="1"/>
    <col min="4883" max="4888" width="6.109375" style="1" customWidth="1"/>
    <col min="4889" max="4889" width="17.88671875" style="1" customWidth="1"/>
    <col min="4890" max="4890" width="3.21875" style="1" customWidth="1"/>
    <col min="4891" max="4894" width="6.109375" style="1" customWidth="1"/>
    <col min="4895" max="4895" width="6" style="1" customWidth="1"/>
    <col min="4896" max="4896" width="6.109375" style="1" customWidth="1"/>
    <col min="4897" max="4897" width="17.88671875" style="1" customWidth="1"/>
    <col min="4898" max="4898" width="3.21875" style="1" customWidth="1"/>
    <col min="4899" max="4904" width="6.109375" style="1" customWidth="1"/>
    <col min="4905" max="4905" width="17.88671875" style="1" customWidth="1"/>
    <col min="4906" max="4906" width="3.21875" style="1" customWidth="1"/>
    <col min="4907" max="4912" width="6.109375" style="1" customWidth="1"/>
    <col min="4913" max="4913" width="17.88671875" style="1" customWidth="1"/>
    <col min="4914" max="4914" width="3.21875" style="1" customWidth="1"/>
    <col min="4915" max="4919" width="6.109375" style="1" customWidth="1"/>
    <col min="4920" max="5104" width="8.88671875" style="1"/>
    <col min="5105" max="5105" width="17.88671875" style="1" customWidth="1"/>
    <col min="5106" max="5106" width="3.21875" style="1" customWidth="1"/>
    <col min="5107" max="5110" width="6.109375" style="1" customWidth="1"/>
    <col min="5111" max="5111" width="6.44140625" style="1" customWidth="1"/>
    <col min="5112" max="5112" width="6.109375" style="1" customWidth="1"/>
    <col min="5113" max="5113" width="17.88671875" style="1" customWidth="1"/>
    <col min="5114" max="5114" width="3.21875" style="1" customWidth="1"/>
    <col min="5115" max="5120" width="6.109375" style="1" customWidth="1"/>
    <col min="5121" max="5121" width="17.88671875" style="1" customWidth="1"/>
    <col min="5122" max="5122" width="3.21875" style="1" customWidth="1"/>
    <col min="5123" max="5128" width="6.109375" style="1" customWidth="1"/>
    <col min="5129" max="5129" width="17.88671875" style="1" customWidth="1"/>
    <col min="5130" max="5130" width="3.21875" style="1" customWidth="1"/>
    <col min="5131" max="5136" width="6.109375" style="1" customWidth="1"/>
    <col min="5137" max="5137" width="17.88671875" style="1" customWidth="1"/>
    <col min="5138" max="5138" width="3.21875" style="1" customWidth="1"/>
    <col min="5139" max="5144" width="6.109375" style="1" customWidth="1"/>
    <col min="5145" max="5145" width="17.88671875" style="1" customWidth="1"/>
    <col min="5146" max="5146" width="3.21875" style="1" customWidth="1"/>
    <col min="5147" max="5150" width="6.109375" style="1" customWidth="1"/>
    <col min="5151" max="5151" width="6" style="1" customWidth="1"/>
    <col min="5152" max="5152" width="6.109375" style="1" customWidth="1"/>
    <col min="5153" max="5153" width="17.88671875" style="1" customWidth="1"/>
    <col min="5154" max="5154" width="3.21875" style="1" customWidth="1"/>
    <col min="5155" max="5160" width="6.109375" style="1" customWidth="1"/>
    <col min="5161" max="5161" width="17.88671875" style="1" customWidth="1"/>
    <col min="5162" max="5162" width="3.21875" style="1" customWidth="1"/>
    <col min="5163" max="5168" width="6.109375" style="1" customWidth="1"/>
    <col min="5169" max="5169" width="17.88671875" style="1" customWidth="1"/>
    <col min="5170" max="5170" width="3.21875" style="1" customWidth="1"/>
    <col min="5171" max="5175" width="6.109375" style="1" customWidth="1"/>
    <col min="5176" max="5360" width="8.88671875" style="1"/>
    <col min="5361" max="5361" width="17.88671875" style="1" customWidth="1"/>
    <col min="5362" max="5362" width="3.21875" style="1" customWidth="1"/>
    <col min="5363" max="5366" width="6.109375" style="1" customWidth="1"/>
    <col min="5367" max="5367" width="6.44140625" style="1" customWidth="1"/>
    <col min="5368" max="5368" width="6.109375" style="1" customWidth="1"/>
    <col min="5369" max="5369" width="17.88671875" style="1" customWidth="1"/>
    <col min="5370" max="5370" width="3.21875" style="1" customWidth="1"/>
    <col min="5371" max="5376" width="6.109375" style="1" customWidth="1"/>
    <col min="5377" max="5377" width="17.88671875" style="1" customWidth="1"/>
    <col min="5378" max="5378" width="3.21875" style="1" customWidth="1"/>
    <col min="5379" max="5384" width="6.109375" style="1" customWidth="1"/>
    <col min="5385" max="5385" width="17.88671875" style="1" customWidth="1"/>
    <col min="5386" max="5386" width="3.21875" style="1" customWidth="1"/>
    <col min="5387" max="5392" width="6.109375" style="1" customWidth="1"/>
    <col min="5393" max="5393" width="17.88671875" style="1" customWidth="1"/>
    <col min="5394" max="5394" width="3.21875" style="1" customWidth="1"/>
    <col min="5395" max="5400" width="6.109375" style="1" customWidth="1"/>
    <col min="5401" max="5401" width="17.88671875" style="1" customWidth="1"/>
    <col min="5402" max="5402" width="3.21875" style="1" customWidth="1"/>
    <col min="5403" max="5406" width="6.109375" style="1" customWidth="1"/>
    <col min="5407" max="5407" width="6" style="1" customWidth="1"/>
    <col min="5408" max="5408" width="6.109375" style="1" customWidth="1"/>
    <col min="5409" max="5409" width="17.88671875" style="1" customWidth="1"/>
    <col min="5410" max="5410" width="3.21875" style="1" customWidth="1"/>
    <col min="5411" max="5416" width="6.109375" style="1" customWidth="1"/>
    <col min="5417" max="5417" width="17.88671875" style="1" customWidth="1"/>
    <col min="5418" max="5418" width="3.21875" style="1" customWidth="1"/>
    <col min="5419" max="5424" width="6.109375" style="1" customWidth="1"/>
    <col min="5425" max="5425" width="17.88671875" style="1" customWidth="1"/>
    <col min="5426" max="5426" width="3.21875" style="1" customWidth="1"/>
    <col min="5427" max="5431" width="6.109375" style="1" customWidth="1"/>
    <col min="5432" max="5616" width="8.88671875" style="1"/>
    <col min="5617" max="5617" width="17.88671875" style="1" customWidth="1"/>
    <col min="5618" max="5618" width="3.21875" style="1" customWidth="1"/>
    <col min="5619" max="5622" width="6.109375" style="1" customWidth="1"/>
    <col min="5623" max="5623" width="6.44140625" style="1" customWidth="1"/>
    <col min="5624" max="5624" width="6.109375" style="1" customWidth="1"/>
    <col min="5625" max="5625" width="17.88671875" style="1" customWidth="1"/>
    <col min="5626" max="5626" width="3.21875" style="1" customWidth="1"/>
    <col min="5627" max="5632" width="6.109375" style="1" customWidth="1"/>
    <col min="5633" max="5633" width="17.88671875" style="1" customWidth="1"/>
    <col min="5634" max="5634" width="3.21875" style="1" customWidth="1"/>
    <col min="5635" max="5640" width="6.109375" style="1" customWidth="1"/>
    <col min="5641" max="5641" width="17.88671875" style="1" customWidth="1"/>
    <col min="5642" max="5642" width="3.21875" style="1" customWidth="1"/>
    <col min="5643" max="5648" width="6.109375" style="1" customWidth="1"/>
    <col min="5649" max="5649" width="17.88671875" style="1" customWidth="1"/>
    <col min="5650" max="5650" width="3.21875" style="1" customWidth="1"/>
    <col min="5651" max="5656" width="6.109375" style="1" customWidth="1"/>
    <col min="5657" max="5657" width="17.88671875" style="1" customWidth="1"/>
    <col min="5658" max="5658" width="3.21875" style="1" customWidth="1"/>
    <col min="5659" max="5662" width="6.109375" style="1" customWidth="1"/>
    <col min="5663" max="5663" width="6" style="1" customWidth="1"/>
    <col min="5664" max="5664" width="6.109375" style="1" customWidth="1"/>
    <col min="5665" max="5665" width="17.88671875" style="1" customWidth="1"/>
    <col min="5666" max="5666" width="3.21875" style="1" customWidth="1"/>
    <col min="5667" max="5672" width="6.109375" style="1" customWidth="1"/>
    <col min="5673" max="5673" width="17.88671875" style="1" customWidth="1"/>
    <col min="5674" max="5674" width="3.21875" style="1" customWidth="1"/>
    <col min="5675" max="5680" width="6.109375" style="1" customWidth="1"/>
    <col min="5681" max="5681" width="17.88671875" style="1" customWidth="1"/>
    <col min="5682" max="5682" width="3.21875" style="1" customWidth="1"/>
    <col min="5683" max="5687" width="6.109375" style="1" customWidth="1"/>
    <col min="5688" max="5872" width="8.88671875" style="1"/>
    <col min="5873" max="5873" width="17.88671875" style="1" customWidth="1"/>
    <col min="5874" max="5874" width="3.21875" style="1" customWidth="1"/>
    <col min="5875" max="5878" width="6.109375" style="1" customWidth="1"/>
    <col min="5879" max="5879" width="6.44140625" style="1" customWidth="1"/>
    <col min="5880" max="5880" width="6.109375" style="1" customWidth="1"/>
    <col min="5881" max="5881" width="17.88671875" style="1" customWidth="1"/>
    <col min="5882" max="5882" width="3.21875" style="1" customWidth="1"/>
    <col min="5883" max="5888" width="6.109375" style="1" customWidth="1"/>
    <col min="5889" max="5889" width="17.88671875" style="1" customWidth="1"/>
    <col min="5890" max="5890" width="3.21875" style="1" customWidth="1"/>
    <col min="5891" max="5896" width="6.109375" style="1" customWidth="1"/>
    <col min="5897" max="5897" width="17.88671875" style="1" customWidth="1"/>
    <col min="5898" max="5898" width="3.21875" style="1" customWidth="1"/>
    <col min="5899" max="5904" width="6.109375" style="1" customWidth="1"/>
    <col min="5905" max="5905" width="17.88671875" style="1" customWidth="1"/>
    <col min="5906" max="5906" width="3.21875" style="1" customWidth="1"/>
    <col min="5907" max="5912" width="6.109375" style="1" customWidth="1"/>
    <col min="5913" max="5913" width="17.88671875" style="1" customWidth="1"/>
    <col min="5914" max="5914" width="3.21875" style="1" customWidth="1"/>
    <col min="5915" max="5918" width="6.109375" style="1" customWidth="1"/>
    <col min="5919" max="5919" width="6" style="1" customWidth="1"/>
    <col min="5920" max="5920" width="6.109375" style="1" customWidth="1"/>
    <col min="5921" max="5921" width="17.88671875" style="1" customWidth="1"/>
    <col min="5922" max="5922" width="3.21875" style="1" customWidth="1"/>
    <col min="5923" max="5928" width="6.109375" style="1" customWidth="1"/>
    <col min="5929" max="5929" width="17.88671875" style="1" customWidth="1"/>
    <col min="5930" max="5930" width="3.21875" style="1" customWidth="1"/>
    <col min="5931" max="5936" width="6.109375" style="1" customWidth="1"/>
    <col min="5937" max="5937" width="17.88671875" style="1" customWidth="1"/>
    <col min="5938" max="5938" width="3.21875" style="1" customWidth="1"/>
    <col min="5939" max="5943" width="6.109375" style="1" customWidth="1"/>
    <col min="5944" max="6128" width="8.88671875" style="1"/>
    <col min="6129" max="6129" width="17.88671875" style="1" customWidth="1"/>
    <col min="6130" max="6130" width="3.21875" style="1" customWidth="1"/>
    <col min="6131" max="6134" width="6.109375" style="1" customWidth="1"/>
    <col min="6135" max="6135" width="6.44140625" style="1" customWidth="1"/>
    <col min="6136" max="6136" width="6.109375" style="1" customWidth="1"/>
    <col min="6137" max="6137" width="17.88671875" style="1" customWidth="1"/>
    <col min="6138" max="6138" width="3.21875" style="1" customWidth="1"/>
    <col min="6139" max="6144" width="6.109375" style="1" customWidth="1"/>
    <col min="6145" max="6145" width="17.88671875" style="1" customWidth="1"/>
    <col min="6146" max="6146" width="3.21875" style="1" customWidth="1"/>
    <col min="6147" max="6152" width="6.109375" style="1" customWidth="1"/>
    <col min="6153" max="6153" width="17.88671875" style="1" customWidth="1"/>
    <col min="6154" max="6154" width="3.21875" style="1" customWidth="1"/>
    <col min="6155" max="6160" width="6.109375" style="1" customWidth="1"/>
    <col min="6161" max="6161" width="17.88671875" style="1" customWidth="1"/>
    <col min="6162" max="6162" width="3.21875" style="1" customWidth="1"/>
    <col min="6163" max="6168" width="6.109375" style="1" customWidth="1"/>
    <col min="6169" max="6169" width="17.88671875" style="1" customWidth="1"/>
    <col min="6170" max="6170" width="3.21875" style="1" customWidth="1"/>
    <col min="6171" max="6174" width="6.109375" style="1" customWidth="1"/>
    <col min="6175" max="6175" width="6" style="1" customWidth="1"/>
    <col min="6176" max="6176" width="6.109375" style="1" customWidth="1"/>
    <col min="6177" max="6177" width="17.88671875" style="1" customWidth="1"/>
    <col min="6178" max="6178" width="3.21875" style="1" customWidth="1"/>
    <col min="6179" max="6184" width="6.109375" style="1" customWidth="1"/>
    <col min="6185" max="6185" width="17.88671875" style="1" customWidth="1"/>
    <col min="6186" max="6186" width="3.21875" style="1" customWidth="1"/>
    <col min="6187" max="6192" width="6.109375" style="1" customWidth="1"/>
    <col min="6193" max="6193" width="17.88671875" style="1" customWidth="1"/>
    <col min="6194" max="6194" width="3.21875" style="1" customWidth="1"/>
    <col min="6195" max="6199" width="6.109375" style="1" customWidth="1"/>
    <col min="6200" max="6384" width="8.88671875" style="1"/>
    <col min="6385" max="6385" width="17.88671875" style="1" customWidth="1"/>
    <col min="6386" max="6386" width="3.21875" style="1" customWidth="1"/>
    <col min="6387" max="6390" width="6.109375" style="1" customWidth="1"/>
    <col min="6391" max="6391" width="6.44140625" style="1" customWidth="1"/>
    <col min="6392" max="6392" width="6.109375" style="1" customWidth="1"/>
    <col min="6393" max="6393" width="17.88671875" style="1" customWidth="1"/>
    <col min="6394" max="6394" width="3.21875" style="1" customWidth="1"/>
    <col min="6395" max="6400" width="6.109375" style="1" customWidth="1"/>
    <col min="6401" max="6401" width="17.88671875" style="1" customWidth="1"/>
    <col min="6402" max="6402" width="3.21875" style="1" customWidth="1"/>
    <col min="6403" max="6408" width="6.109375" style="1" customWidth="1"/>
    <col min="6409" max="6409" width="17.88671875" style="1" customWidth="1"/>
    <col min="6410" max="6410" width="3.21875" style="1" customWidth="1"/>
    <col min="6411" max="6416" width="6.109375" style="1" customWidth="1"/>
    <col min="6417" max="6417" width="17.88671875" style="1" customWidth="1"/>
    <col min="6418" max="6418" width="3.21875" style="1" customWidth="1"/>
    <col min="6419" max="6424" width="6.109375" style="1" customWidth="1"/>
    <col min="6425" max="6425" width="17.88671875" style="1" customWidth="1"/>
    <col min="6426" max="6426" width="3.21875" style="1" customWidth="1"/>
    <col min="6427" max="6430" width="6.109375" style="1" customWidth="1"/>
    <col min="6431" max="6431" width="6" style="1" customWidth="1"/>
    <col min="6432" max="6432" width="6.109375" style="1" customWidth="1"/>
    <col min="6433" max="6433" width="17.88671875" style="1" customWidth="1"/>
    <col min="6434" max="6434" width="3.21875" style="1" customWidth="1"/>
    <col min="6435" max="6440" width="6.109375" style="1" customWidth="1"/>
    <col min="6441" max="6441" width="17.88671875" style="1" customWidth="1"/>
    <col min="6442" max="6442" width="3.21875" style="1" customWidth="1"/>
    <col min="6443" max="6448" width="6.109375" style="1" customWidth="1"/>
    <col min="6449" max="6449" width="17.88671875" style="1" customWidth="1"/>
    <col min="6450" max="6450" width="3.21875" style="1" customWidth="1"/>
    <col min="6451" max="6455" width="6.109375" style="1" customWidth="1"/>
    <col min="6456" max="6640" width="8.88671875" style="1"/>
    <col min="6641" max="6641" width="17.88671875" style="1" customWidth="1"/>
    <col min="6642" max="6642" width="3.21875" style="1" customWidth="1"/>
    <col min="6643" max="6646" width="6.109375" style="1" customWidth="1"/>
    <col min="6647" max="6647" width="6.44140625" style="1" customWidth="1"/>
    <col min="6648" max="6648" width="6.109375" style="1" customWidth="1"/>
    <col min="6649" max="6649" width="17.88671875" style="1" customWidth="1"/>
    <col min="6650" max="6650" width="3.21875" style="1" customWidth="1"/>
    <col min="6651" max="6656" width="6.109375" style="1" customWidth="1"/>
    <col min="6657" max="6657" width="17.88671875" style="1" customWidth="1"/>
    <col min="6658" max="6658" width="3.21875" style="1" customWidth="1"/>
    <col min="6659" max="6664" width="6.109375" style="1" customWidth="1"/>
    <col min="6665" max="6665" width="17.88671875" style="1" customWidth="1"/>
    <col min="6666" max="6666" width="3.21875" style="1" customWidth="1"/>
    <col min="6667" max="6672" width="6.109375" style="1" customWidth="1"/>
    <col min="6673" max="6673" width="17.88671875" style="1" customWidth="1"/>
    <col min="6674" max="6674" width="3.21875" style="1" customWidth="1"/>
    <col min="6675" max="6680" width="6.109375" style="1" customWidth="1"/>
    <col min="6681" max="6681" width="17.88671875" style="1" customWidth="1"/>
    <col min="6682" max="6682" width="3.21875" style="1" customWidth="1"/>
    <col min="6683" max="6686" width="6.109375" style="1" customWidth="1"/>
    <col min="6687" max="6687" width="6" style="1" customWidth="1"/>
    <col min="6688" max="6688" width="6.109375" style="1" customWidth="1"/>
    <col min="6689" max="6689" width="17.88671875" style="1" customWidth="1"/>
    <col min="6690" max="6690" width="3.21875" style="1" customWidth="1"/>
    <col min="6691" max="6696" width="6.109375" style="1" customWidth="1"/>
    <col min="6697" max="6697" width="17.88671875" style="1" customWidth="1"/>
    <col min="6698" max="6698" width="3.21875" style="1" customWidth="1"/>
    <col min="6699" max="6704" width="6.109375" style="1" customWidth="1"/>
    <col min="6705" max="6705" width="17.88671875" style="1" customWidth="1"/>
    <col min="6706" max="6706" width="3.21875" style="1" customWidth="1"/>
    <col min="6707" max="6711" width="6.109375" style="1" customWidth="1"/>
    <col min="6712" max="6896" width="8.88671875" style="1"/>
    <col min="6897" max="6897" width="17.88671875" style="1" customWidth="1"/>
    <col min="6898" max="6898" width="3.21875" style="1" customWidth="1"/>
    <col min="6899" max="6902" width="6.109375" style="1" customWidth="1"/>
    <col min="6903" max="6903" width="6.44140625" style="1" customWidth="1"/>
    <col min="6904" max="6904" width="6.109375" style="1" customWidth="1"/>
    <col min="6905" max="6905" width="17.88671875" style="1" customWidth="1"/>
    <col min="6906" max="6906" width="3.21875" style="1" customWidth="1"/>
    <col min="6907" max="6912" width="6.109375" style="1" customWidth="1"/>
    <col min="6913" max="6913" width="17.88671875" style="1" customWidth="1"/>
    <col min="6914" max="6914" width="3.21875" style="1" customWidth="1"/>
    <col min="6915" max="6920" width="6.109375" style="1" customWidth="1"/>
    <col min="6921" max="6921" width="17.88671875" style="1" customWidth="1"/>
    <col min="6922" max="6922" width="3.21875" style="1" customWidth="1"/>
    <col min="6923" max="6928" width="6.109375" style="1" customWidth="1"/>
    <col min="6929" max="6929" width="17.88671875" style="1" customWidth="1"/>
    <col min="6930" max="6930" width="3.21875" style="1" customWidth="1"/>
    <col min="6931" max="6936" width="6.109375" style="1" customWidth="1"/>
    <col min="6937" max="6937" width="17.88671875" style="1" customWidth="1"/>
    <col min="6938" max="6938" width="3.21875" style="1" customWidth="1"/>
    <col min="6939" max="6942" width="6.109375" style="1" customWidth="1"/>
    <col min="6943" max="6943" width="6" style="1" customWidth="1"/>
    <col min="6944" max="6944" width="6.109375" style="1" customWidth="1"/>
    <col min="6945" max="6945" width="17.88671875" style="1" customWidth="1"/>
    <col min="6946" max="6946" width="3.21875" style="1" customWidth="1"/>
    <col min="6947" max="6952" width="6.109375" style="1" customWidth="1"/>
    <col min="6953" max="6953" width="17.88671875" style="1" customWidth="1"/>
    <col min="6954" max="6954" width="3.21875" style="1" customWidth="1"/>
    <col min="6955" max="6960" width="6.109375" style="1" customWidth="1"/>
    <col min="6961" max="6961" width="17.88671875" style="1" customWidth="1"/>
    <col min="6962" max="6962" width="3.21875" style="1" customWidth="1"/>
    <col min="6963" max="6967" width="6.109375" style="1" customWidth="1"/>
    <col min="6968" max="7152" width="8.88671875" style="1"/>
    <col min="7153" max="7153" width="17.88671875" style="1" customWidth="1"/>
    <col min="7154" max="7154" width="3.21875" style="1" customWidth="1"/>
    <col min="7155" max="7158" width="6.109375" style="1" customWidth="1"/>
    <col min="7159" max="7159" width="6.44140625" style="1" customWidth="1"/>
    <col min="7160" max="7160" width="6.109375" style="1" customWidth="1"/>
    <col min="7161" max="7161" width="17.88671875" style="1" customWidth="1"/>
    <col min="7162" max="7162" width="3.21875" style="1" customWidth="1"/>
    <col min="7163" max="7168" width="6.109375" style="1" customWidth="1"/>
    <col min="7169" max="7169" width="17.88671875" style="1" customWidth="1"/>
    <col min="7170" max="7170" width="3.21875" style="1" customWidth="1"/>
    <col min="7171" max="7176" width="6.109375" style="1" customWidth="1"/>
    <col min="7177" max="7177" width="17.88671875" style="1" customWidth="1"/>
    <col min="7178" max="7178" width="3.21875" style="1" customWidth="1"/>
    <col min="7179" max="7184" width="6.109375" style="1" customWidth="1"/>
    <col min="7185" max="7185" width="17.88671875" style="1" customWidth="1"/>
    <col min="7186" max="7186" width="3.21875" style="1" customWidth="1"/>
    <col min="7187" max="7192" width="6.109375" style="1" customWidth="1"/>
    <col min="7193" max="7193" width="17.88671875" style="1" customWidth="1"/>
    <col min="7194" max="7194" width="3.21875" style="1" customWidth="1"/>
    <col min="7195" max="7198" width="6.109375" style="1" customWidth="1"/>
    <col min="7199" max="7199" width="6" style="1" customWidth="1"/>
    <col min="7200" max="7200" width="6.109375" style="1" customWidth="1"/>
    <col min="7201" max="7201" width="17.88671875" style="1" customWidth="1"/>
    <col min="7202" max="7202" width="3.21875" style="1" customWidth="1"/>
    <col min="7203" max="7208" width="6.109375" style="1" customWidth="1"/>
    <col min="7209" max="7209" width="17.88671875" style="1" customWidth="1"/>
    <col min="7210" max="7210" width="3.21875" style="1" customWidth="1"/>
    <col min="7211" max="7216" width="6.109375" style="1" customWidth="1"/>
    <col min="7217" max="7217" width="17.88671875" style="1" customWidth="1"/>
    <col min="7218" max="7218" width="3.21875" style="1" customWidth="1"/>
    <col min="7219" max="7223" width="6.109375" style="1" customWidth="1"/>
    <col min="7224" max="7408" width="8.88671875" style="1"/>
    <col min="7409" max="7409" width="17.88671875" style="1" customWidth="1"/>
    <col min="7410" max="7410" width="3.21875" style="1" customWidth="1"/>
    <col min="7411" max="7414" width="6.109375" style="1" customWidth="1"/>
    <col min="7415" max="7415" width="6.44140625" style="1" customWidth="1"/>
    <col min="7416" max="7416" width="6.109375" style="1" customWidth="1"/>
    <col min="7417" max="7417" width="17.88671875" style="1" customWidth="1"/>
    <col min="7418" max="7418" width="3.21875" style="1" customWidth="1"/>
    <col min="7419" max="7424" width="6.109375" style="1" customWidth="1"/>
    <col min="7425" max="7425" width="17.88671875" style="1" customWidth="1"/>
    <col min="7426" max="7426" width="3.21875" style="1" customWidth="1"/>
    <col min="7427" max="7432" width="6.109375" style="1" customWidth="1"/>
    <col min="7433" max="7433" width="17.88671875" style="1" customWidth="1"/>
    <col min="7434" max="7434" width="3.21875" style="1" customWidth="1"/>
    <col min="7435" max="7440" width="6.109375" style="1" customWidth="1"/>
    <col min="7441" max="7441" width="17.88671875" style="1" customWidth="1"/>
    <col min="7442" max="7442" width="3.21875" style="1" customWidth="1"/>
    <col min="7443" max="7448" width="6.109375" style="1" customWidth="1"/>
    <col min="7449" max="7449" width="17.88671875" style="1" customWidth="1"/>
    <col min="7450" max="7450" width="3.21875" style="1" customWidth="1"/>
    <col min="7451" max="7454" width="6.109375" style="1" customWidth="1"/>
    <col min="7455" max="7455" width="6" style="1" customWidth="1"/>
    <col min="7456" max="7456" width="6.109375" style="1" customWidth="1"/>
    <col min="7457" max="7457" width="17.88671875" style="1" customWidth="1"/>
    <col min="7458" max="7458" width="3.21875" style="1" customWidth="1"/>
    <col min="7459" max="7464" width="6.109375" style="1" customWidth="1"/>
    <col min="7465" max="7465" width="17.88671875" style="1" customWidth="1"/>
    <col min="7466" max="7466" width="3.21875" style="1" customWidth="1"/>
    <col min="7467" max="7472" width="6.109375" style="1" customWidth="1"/>
    <col min="7473" max="7473" width="17.88671875" style="1" customWidth="1"/>
    <col min="7474" max="7474" width="3.21875" style="1" customWidth="1"/>
    <col min="7475" max="7479" width="6.109375" style="1" customWidth="1"/>
    <col min="7480" max="7664" width="8.88671875" style="1"/>
    <col min="7665" max="7665" width="17.88671875" style="1" customWidth="1"/>
    <col min="7666" max="7666" width="3.21875" style="1" customWidth="1"/>
    <col min="7667" max="7670" width="6.109375" style="1" customWidth="1"/>
    <col min="7671" max="7671" width="6.44140625" style="1" customWidth="1"/>
    <col min="7672" max="7672" width="6.109375" style="1" customWidth="1"/>
    <col min="7673" max="7673" width="17.88671875" style="1" customWidth="1"/>
    <col min="7674" max="7674" width="3.21875" style="1" customWidth="1"/>
    <col min="7675" max="7680" width="6.109375" style="1" customWidth="1"/>
    <col min="7681" max="7681" width="17.88671875" style="1" customWidth="1"/>
    <col min="7682" max="7682" width="3.21875" style="1" customWidth="1"/>
    <col min="7683" max="7688" width="6.109375" style="1" customWidth="1"/>
    <col min="7689" max="7689" width="17.88671875" style="1" customWidth="1"/>
    <col min="7690" max="7690" width="3.21875" style="1" customWidth="1"/>
    <col min="7691" max="7696" width="6.109375" style="1" customWidth="1"/>
    <col min="7697" max="7697" width="17.88671875" style="1" customWidth="1"/>
    <col min="7698" max="7698" width="3.21875" style="1" customWidth="1"/>
    <col min="7699" max="7704" width="6.109375" style="1" customWidth="1"/>
    <col min="7705" max="7705" width="17.88671875" style="1" customWidth="1"/>
    <col min="7706" max="7706" width="3.21875" style="1" customWidth="1"/>
    <col min="7707" max="7710" width="6.109375" style="1" customWidth="1"/>
    <col min="7711" max="7711" width="6" style="1" customWidth="1"/>
    <col min="7712" max="7712" width="6.109375" style="1" customWidth="1"/>
    <col min="7713" max="7713" width="17.88671875" style="1" customWidth="1"/>
    <col min="7714" max="7714" width="3.21875" style="1" customWidth="1"/>
    <col min="7715" max="7720" width="6.109375" style="1" customWidth="1"/>
    <col min="7721" max="7721" width="17.88671875" style="1" customWidth="1"/>
    <col min="7722" max="7722" width="3.21875" style="1" customWidth="1"/>
    <col min="7723" max="7728" width="6.109375" style="1" customWidth="1"/>
    <col min="7729" max="7729" width="17.88671875" style="1" customWidth="1"/>
    <col min="7730" max="7730" width="3.21875" style="1" customWidth="1"/>
    <col min="7731" max="7735" width="6.109375" style="1" customWidth="1"/>
    <col min="7736" max="7920" width="8.88671875" style="1"/>
    <col min="7921" max="7921" width="17.88671875" style="1" customWidth="1"/>
    <col min="7922" max="7922" width="3.21875" style="1" customWidth="1"/>
    <col min="7923" max="7926" width="6.109375" style="1" customWidth="1"/>
    <col min="7927" max="7927" width="6.44140625" style="1" customWidth="1"/>
    <col min="7928" max="7928" width="6.109375" style="1" customWidth="1"/>
    <col min="7929" max="7929" width="17.88671875" style="1" customWidth="1"/>
    <col min="7930" max="7930" width="3.21875" style="1" customWidth="1"/>
    <col min="7931" max="7936" width="6.109375" style="1" customWidth="1"/>
    <col min="7937" max="7937" width="17.88671875" style="1" customWidth="1"/>
    <col min="7938" max="7938" width="3.21875" style="1" customWidth="1"/>
    <col min="7939" max="7944" width="6.109375" style="1" customWidth="1"/>
    <col min="7945" max="7945" width="17.88671875" style="1" customWidth="1"/>
    <col min="7946" max="7946" width="3.21875" style="1" customWidth="1"/>
    <col min="7947" max="7952" width="6.109375" style="1" customWidth="1"/>
    <col min="7953" max="7953" width="17.88671875" style="1" customWidth="1"/>
    <col min="7954" max="7954" width="3.21875" style="1" customWidth="1"/>
    <col min="7955" max="7960" width="6.109375" style="1" customWidth="1"/>
    <col min="7961" max="7961" width="17.88671875" style="1" customWidth="1"/>
    <col min="7962" max="7962" width="3.21875" style="1" customWidth="1"/>
    <col min="7963" max="7966" width="6.109375" style="1" customWidth="1"/>
    <col min="7967" max="7967" width="6" style="1" customWidth="1"/>
    <col min="7968" max="7968" width="6.109375" style="1" customWidth="1"/>
    <col min="7969" max="7969" width="17.88671875" style="1" customWidth="1"/>
    <col min="7970" max="7970" width="3.21875" style="1" customWidth="1"/>
    <col min="7971" max="7976" width="6.109375" style="1" customWidth="1"/>
    <col min="7977" max="7977" width="17.88671875" style="1" customWidth="1"/>
    <col min="7978" max="7978" width="3.21875" style="1" customWidth="1"/>
    <col min="7979" max="7984" width="6.109375" style="1" customWidth="1"/>
    <col min="7985" max="7985" width="17.88671875" style="1" customWidth="1"/>
    <col min="7986" max="7986" width="3.21875" style="1" customWidth="1"/>
    <col min="7987" max="7991" width="6.109375" style="1" customWidth="1"/>
    <col min="7992" max="8176" width="8.88671875" style="1"/>
    <col min="8177" max="8177" width="17.88671875" style="1" customWidth="1"/>
    <col min="8178" max="8178" width="3.21875" style="1" customWidth="1"/>
    <col min="8179" max="8182" width="6.109375" style="1" customWidth="1"/>
    <col min="8183" max="8183" width="6.44140625" style="1" customWidth="1"/>
    <col min="8184" max="8184" width="6.109375" style="1" customWidth="1"/>
    <col min="8185" max="8185" width="17.88671875" style="1" customWidth="1"/>
    <col min="8186" max="8186" width="3.21875" style="1" customWidth="1"/>
    <col min="8187" max="8192" width="6.109375" style="1" customWidth="1"/>
    <col min="8193" max="8193" width="17.88671875" style="1" customWidth="1"/>
    <col min="8194" max="8194" width="3.21875" style="1" customWidth="1"/>
    <col min="8195" max="8200" width="6.109375" style="1" customWidth="1"/>
    <col min="8201" max="8201" width="17.88671875" style="1" customWidth="1"/>
    <col min="8202" max="8202" width="3.21875" style="1" customWidth="1"/>
    <col min="8203" max="8208" width="6.109375" style="1" customWidth="1"/>
    <col min="8209" max="8209" width="17.88671875" style="1" customWidth="1"/>
    <col min="8210" max="8210" width="3.21875" style="1" customWidth="1"/>
    <col min="8211" max="8216" width="6.109375" style="1" customWidth="1"/>
    <col min="8217" max="8217" width="17.88671875" style="1" customWidth="1"/>
    <col min="8218" max="8218" width="3.21875" style="1" customWidth="1"/>
    <col min="8219" max="8222" width="6.109375" style="1" customWidth="1"/>
    <col min="8223" max="8223" width="6" style="1" customWidth="1"/>
    <col min="8224" max="8224" width="6.109375" style="1" customWidth="1"/>
    <col min="8225" max="8225" width="17.88671875" style="1" customWidth="1"/>
    <col min="8226" max="8226" width="3.21875" style="1" customWidth="1"/>
    <col min="8227" max="8232" width="6.109375" style="1" customWidth="1"/>
    <col min="8233" max="8233" width="17.88671875" style="1" customWidth="1"/>
    <col min="8234" max="8234" width="3.21875" style="1" customWidth="1"/>
    <col min="8235" max="8240" width="6.109375" style="1" customWidth="1"/>
    <col min="8241" max="8241" width="17.88671875" style="1" customWidth="1"/>
    <col min="8242" max="8242" width="3.21875" style="1" customWidth="1"/>
    <col min="8243" max="8247" width="6.109375" style="1" customWidth="1"/>
    <col min="8248" max="8432" width="8.88671875" style="1"/>
    <col min="8433" max="8433" width="17.88671875" style="1" customWidth="1"/>
    <col min="8434" max="8434" width="3.21875" style="1" customWidth="1"/>
    <col min="8435" max="8438" width="6.109375" style="1" customWidth="1"/>
    <col min="8439" max="8439" width="6.44140625" style="1" customWidth="1"/>
    <col min="8440" max="8440" width="6.109375" style="1" customWidth="1"/>
    <col min="8441" max="8441" width="17.88671875" style="1" customWidth="1"/>
    <col min="8442" max="8442" width="3.21875" style="1" customWidth="1"/>
    <col min="8443" max="8448" width="6.109375" style="1" customWidth="1"/>
    <col min="8449" max="8449" width="17.88671875" style="1" customWidth="1"/>
    <col min="8450" max="8450" width="3.21875" style="1" customWidth="1"/>
    <col min="8451" max="8456" width="6.109375" style="1" customWidth="1"/>
    <col min="8457" max="8457" width="17.88671875" style="1" customWidth="1"/>
    <col min="8458" max="8458" width="3.21875" style="1" customWidth="1"/>
    <col min="8459" max="8464" width="6.109375" style="1" customWidth="1"/>
    <col min="8465" max="8465" width="17.88671875" style="1" customWidth="1"/>
    <col min="8466" max="8466" width="3.21875" style="1" customWidth="1"/>
    <col min="8467" max="8472" width="6.109375" style="1" customWidth="1"/>
    <col min="8473" max="8473" width="17.88671875" style="1" customWidth="1"/>
    <col min="8474" max="8474" width="3.21875" style="1" customWidth="1"/>
    <col min="8475" max="8478" width="6.109375" style="1" customWidth="1"/>
    <col min="8479" max="8479" width="6" style="1" customWidth="1"/>
    <col min="8480" max="8480" width="6.109375" style="1" customWidth="1"/>
    <col min="8481" max="8481" width="17.88671875" style="1" customWidth="1"/>
    <col min="8482" max="8482" width="3.21875" style="1" customWidth="1"/>
    <col min="8483" max="8488" width="6.109375" style="1" customWidth="1"/>
    <col min="8489" max="8489" width="17.88671875" style="1" customWidth="1"/>
    <col min="8490" max="8490" width="3.21875" style="1" customWidth="1"/>
    <col min="8491" max="8496" width="6.109375" style="1" customWidth="1"/>
    <col min="8497" max="8497" width="17.88671875" style="1" customWidth="1"/>
    <col min="8498" max="8498" width="3.21875" style="1" customWidth="1"/>
    <col min="8499" max="8503" width="6.109375" style="1" customWidth="1"/>
    <col min="8504" max="8688" width="8.88671875" style="1"/>
    <col min="8689" max="8689" width="17.88671875" style="1" customWidth="1"/>
    <col min="8690" max="8690" width="3.21875" style="1" customWidth="1"/>
    <col min="8691" max="8694" width="6.109375" style="1" customWidth="1"/>
    <col min="8695" max="8695" width="6.44140625" style="1" customWidth="1"/>
    <col min="8696" max="8696" width="6.109375" style="1" customWidth="1"/>
    <col min="8697" max="8697" width="17.88671875" style="1" customWidth="1"/>
    <col min="8698" max="8698" width="3.21875" style="1" customWidth="1"/>
    <col min="8699" max="8704" width="6.109375" style="1" customWidth="1"/>
    <col min="8705" max="8705" width="17.88671875" style="1" customWidth="1"/>
    <col min="8706" max="8706" width="3.21875" style="1" customWidth="1"/>
    <col min="8707" max="8712" width="6.109375" style="1" customWidth="1"/>
    <col min="8713" max="8713" width="17.88671875" style="1" customWidth="1"/>
    <col min="8714" max="8714" width="3.21875" style="1" customWidth="1"/>
    <col min="8715" max="8720" width="6.109375" style="1" customWidth="1"/>
    <col min="8721" max="8721" width="17.88671875" style="1" customWidth="1"/>
    <col min="8722" max="8722" width="3.21875" style="1" customWidth="1"/>
    <col min="8723" max="8728" width="6.109375" style="1" customWidth="1"/>
    <col min="8729" max="8729" width="17.88671875" style="1" customWidth="1"/>
    <col min="8730" max="8730" width="3.21875" style="1" customWidth="1"/>
    <col min="8731" max="8734" width="6.109375" style="1" customWidth="1"/>
    <col min="8735" max="8735" width="6" style="1" customWidth="1"/>
    <col min="8736" max="8736" width="6.109375" style="1" customWidth="1"/>
    <col min="8737" max="8737" width="17.88671875" style="1" customWidth="1"/>
    <col min="8738" max="8738" width="3.21875" style="1" customWidth="1"/>
    <col min="8739" max="8744" width="6.109375" style="1" customWidth="1"/>
    <col min="8745" max="8745" width="17.88671875" style="1" customWidth="1"/>
    <col min="8746" max="8746" width="3.21875" style="1" customWidth="1"/>
    <col min="8747" max="8752" width="6.109375" style="1" customWidth="1"/>
    <col min="8753" max="8753" width="17.88671875" style="1" customWidth="1"/>
    <col min="8754" max="8754" width="3.21875" style="1" customWidth="1"/>
    <col min="8755" max="8759" width="6.109375" style="1" customWidth="1"/>
    <col min="8760" max="8944" width="8.88671875" style="1"/>
    <col min="8945" max="8945" width="17.88671875" style="1" customWidth="1"/>
    <col min="8946" max="8946" width="3.21875" style="1" customWidth="1"/>
    <col min="8947" max="8950" width="6.109375" style="1" customWidth="1"/>
    <col min="8951" max="8951" width="6.44140625" style="1" customWidth="1"/>
    <col min="8952" max="8952" width="6.109375" style="1" customWidth="1"/>
    <col min="8953" max="8953" width="17.88671875" style="1" customWidth="1"/>
    <col min="8954" max="8954" width="3.21875" style="1" customWidth="1"/>
    <col min="8955" max="8960" width="6.109375" style="1" customWidth="1"/>
    <col min="8961" max="8961" width="17.88671875" style="1" customWidth="1"/>
    <col min="8962" max="8962" width="3.21875" style="1" customWidth="1"/>
    <col min="8963" max="8968" width="6.109375" style="1" customWidth="1"/>
    <col min="8969" max="8969" width="17.88671875" style="1" customWidth="1"/>
    <col min="8970" max="8970" width="3.21875" style="1" customWidth="1"/>
    <col min="8971" max="8976" width="6.109375" style="1" customWidth="1"/>
    <col min="8977" max="8977" width="17.88671875" style="1" customWidth="1"/>
    <col min="8978" max="8978" width="3.21875" style="1" customWidth="1"/>
    <col min="8979" max="8984" width="6.109375" style="1" customWidth="1"/>
    <col min="8985" max="8985" width="17.88671875" style="1" customWidth="1"/>
    <col min="8986" max="8986" width="3.21875" style="1" customWidth="1"/>
    <col min="8987" max="8990" width="6.109375" style="1" customWidth="1"/>
    <col min="8991" max="8991" width="6" style="1" customWidth="1"/>
    <col min="8992" max="8992" width="6.109375" style="1" customWidth="1"/>
    <col min="8993" max="8993" width="17.88671875" style="1" customWidth="1"/>
    <col min="8994" max="8994" width="3.21875" style="1" customWidth="1"/>
    <col min="8995" max="9000" width="6.109375" style="1" customWidth="1"/>
    <col min="9001" max="9001" width="17.88671875" style="1" customWidth="1"/>
    <col min="9002" max="9002" width="3.21875" style="1" customWidth="1"/>
    <col min="9003" max="9008" width="6.109375" style="1" customWidth="1"/>
    <col min="9009" max="9009" width="17.88671875" style="1" customWidth="1"/>
    <col min="9010" max="9010" width="3.21875" style="1" customWidth="1"/>
    <col min="9011" max="9015" width="6.109375" style="1" customWidth="1"/>
    <col min="9016" max="9200" width="8.88671875" style="1"/>
    <col min="9201" max="9201" width="17.88671875" style="1" customWidth="1"/>
    <col min="9202" max="9202" width="3.21875" style="1" customWidth="1"/>
    <col min="9203" max="9206" width="6.109375" style="1" customWidth="1"/>
    <col min="9207" max="9207" width="6.44140625" style="1" customWidth="1"/>
    <col min="9208" max="9208" width="6.109375" style="1" customWidth="1"/>
    <col min="9209" max="9209" width="17.88671875" style="1" customWidth="1"/>
    <col min="9210" max="9210" width="3.21875" style="1" customWidth="1"/>
    <col min="9211" max="9216" width="6.109375" style="1" customWidth="1"/>
    <col min="9217" max="9217" width="17.88671875" style="1" customWidth="1"/>
    <col min="9218" max="9218" width="3.21875" style="1" customWidth="1"/>
    <col min="9219" max="9224" width="6.109375" style="1" customWidth="1"/>
    <col min="9225" max="9225" width="17.88671875" style="1" customWidth="1"/>
    <col min="9226" max="9226" width="3.21875" style="1" customWidth="1"/>
    <col min="9227" max="9232" width="6.109375" style="1" customWidth="1"/>
    <col min="9233" max="9233" width="17.88671875" style="1" customWidth="1"/>
    <col min="9234" max="9234" width="3.21875" style="1" customWidth="1"/>
    <col min="9235" max="9240" width="6.109375" style="1" customWidth="1"/>
    <col min="9241" max="9241" width="17.88671875" style="1" customWidth="1"/>
    <col min="9242" max="9242" width="3.21875" style="1" customWidth="1"/>
    <col min="9243" max="9246" width="6.109375" style="1" customWidth="1"/>
    <col min="9247" max="9247" width="6" style="1" customWidth="1"/>
    <col min="9248" max="9248" width="6.109375" style="1" customWidth="1"/>
    <col min="9249" max="9249" width="17.88671875" style="1" customWidth="1"/>
    <col min="9250" max="9250" width="3.21875" style="1" customWidth="1"/>
    <col min="9251" max="9256" width="6.109375" style="1" customWidth="1"/>
    <col min="9257" max="9257" width="17.88671875" style="1" customWidth="1"/>
    <col min="9258" max="9258" width="3.21875" style="1" customWidth="1"/>
    <col min="9259" max="9264" width="6.109375" style="1" customWidth="1"/>
    <col min="9265" max="9265" width="17.88671875" style="1" customWidth="1"/>
    <col min="9266" max="9266" width="3.21875" style="1" customWidth="1"/>
    <col min="9267" max="9271" width="6.109375" style="1" customWidth="1"/>
    <col min="9272" max="9456" width="8.88671875" style="1"/>
    <col min="9457" max="9457" width="17.88671875" style="1" customWidth="1"/>
    <col min="9458" max="9458" width="3.21875" style="1" customWidth="1"/>
    <col min="9459" max="9462" width="6.109375" style="1" customWidth="1"/>
    <col min="9463" max="9463" width="6.44140625" style="1" customWidth="1"/>
    <col min="9464" max="9464" width="6.109375" style="1" customWidth="1"/>
    <col min="9465" max="9465" width="17.88671875" style="1" customWidth="1"/>
    <col min="9466" max="9466" width="3.21875" style="1" customWidth="1"/>
    <col min="9467" max="9472" width="6.109375" style="1" customWidth="1"/>
    <col min="9473" max="9473" width="17.88671875" style="1" customWidth="1"/>
    <col min="9474" max="9474" width="3.21875" style="1" customWidth="1"/>
    <col min="9475" max="9480" width="6.109375" style="1" customWidth="1"/>
    <col min="9481" max="9481" width="17.88671875" style="1" customWidth="1"/>
    <col min="9482" max="9482" width="3.21875" style="1" customWidth="1"/>
    <col min="9483" max="9488" width="6.109375" style="1" customWidth="1"/>
    <col min="9489" max="9489" width="17.88671875" style="1" customWidth="1"/>
    <col min="9490" max="9490" width="3.21875" style="1" customWidth="1"/>
    <col min="9491" max="9496" width="6.109375" style="1" customWidth="1"/>
    <col min="9497" max="9497" width="17.88671875" style="1" customWidth="1"/>
    <col min="9498" max="9498" width="3.21875" style="1" customWidth="1"/>
    <col min="9499" max="9502" width="6.109375" style="1" customWidth="1"/>
    <col min="9503" max="9503" width="6" style="1" customWidth="1"/>
    <col min="9504" max="9504" width="6.109375" style="1" customWidth="1"/>
    <col min="9505" max="9505" width="17.88671875" style="1" customWidth="1"/>
    <col min="9506" max="9506" width="3.21875" style="1" customWidth="1"/>
    <col min="9507" max="9512" width="6.109375" style="1" customWidth="1"/>
    <col min="9513" max="9513" width="17.88671875" style="1" customWidth="1"/>
    <col min="9514" max="9514" width="3.21875" style="1" customWidth="1"/>
    <col min="9515" max="9520" width="6.109375" style="1" customWidth="1"/>
    <col min="9521" max="9521" width="17.88671875" style="1" customWidth="1"/>
    <col min="9522" max="9522" width="3.21875" style="1" customWidth="1"/>
    <col min="9523" max="9527" width="6.109375" style="1" customWidth="1"/>
    <col min="9528" max="9712" width="8.88671875" style="1"/>
    <col min="9713" max="9713" width="17.88671875" style="1" customWidth="1"/>
    <col min="9714" max="9714" width="3.21875" style="1" customWidth="1"/>
    <col min="9715" max="9718" width="6.109375" style="1" customWidth="1"/>
    <col min="9719" max="9719" width="6.44140625" style="1" customWidth="1"/>
    <col min="9720" max="9720" width="6.109375" style="1" customWidth="1"/>
    <col min="9721" max="9721" width="17.88671875" style="1" customWidth="1"/>
    <col min="9722" max="9722" width="3.21875" style="1" customWidth="1"/>
    <col min="9723" max="9728" width="6.109375" style="1" customWidth="1"/>
    <col min="9729" max="9729" width="17.88671875" style="1" customWidth="1"/>
    <col min="9730" max="9730" width="3.21875" style="1" customWidth="1"/>
    <col min="9731" max="9736" width="6.109375" style="1" customWidth="1"/>
    <col min="9737" max="9737" width="17.88671875" style="1" customWidth="1"/>
    <col min="9738" max="9738" width="3.21875" style="1" customWidth="1"/>
    <col min="9739" max="9744" width="6.109375" style="1" customWidth="1"/>
    <col min="9745" max="9745" width="17.88671875" style="1" customWidth="1"/>
    <col min="9746" max="9746" width="3.21875" style="1" customWidth="1"/>
    <col min="9747" max="9752" width="6.109375" style="1" customWidth="1"/>
    <col min="9753" max="9753" width="17.88671875" style="1" customWidth="1"/>
    <col min="9754" max="9754" width="3.21875" style="1" customWidth="1"/>
    <col min="9755" max="9758" width="6.109375" style="1" customWidth="1"/>
    <col min="9759" max="9759" width="6" style="1" customWidth="1"/>
    <col min="9760" max="9760" width="6.109375" style="1" customWidth="1"/>
    <col min="9761" max="9761" width="17.88671875" style="1" customWidth="1"/>
    <col min="9762" max="9762" width="3.21875" style="1" customWidth="1"/>
    <col min="9763" max="9768" width="6.109375" style="1" customWidth="1"/>
    <col min="9769" max="9769" width="17.88671875" style="1" customWidth="1"/>
    <col min="9770" max="9770" width="3.21875" style="1" customWidth="1"/>
    <col min="9771" max="9776" width="6.109375" style="1" customWidth="1"/>
    <col min="9777" max="9777" width="17.88671875" style="1" customWidth="1"/>
    <col min="9778" max="9778" width="3.21875" style="1" customWidth="1"/>
    <col min="9779" max="9783" width="6.109375" style="1" customWidth="1"/>
    <col min="9784" max="9968" width="8.88671875" style="1"/>
    <col min="9969" max="9969" width="17.88671875" style="1" customWidth="1"/>
    <col min="9970" max="9970" width="3.21875" style="1" customWidth="1"/>
    <col min="9971" max="9974" width="6.109375" style="1" customWidth="1"/>
    <col min="9975" max="9975" width="6.44140625" style="1" customWidth="1"/>
    <col min="9976" max="9976" width="6.109375" style="1" customWidth="1"/>
    <col min="9977" max="9977" width="17.88671875" style="1" customWidth="1"/>
    <col min="9978" max="9978" width="3.21875" style="1" customWidth="1"/>
    <col min="9979" max="9984" width="6.109375" style="1" customWidth="1"/>
    <col min="9985" max="9985" width="17.88671875" style="1" customWidth="1"/>
    <col min="9986" max="9986" width="3.21875" style="1" customWidth="1"/>
    <col min="9987" max="9992" width="6.109375" style="1" customWidth="1"/>
    <col min="9993" max="9993" width="17.88671875" style="1" customWidth="1"/>
    <col min="9994" max="9994" width="3.21875" style="1" customWidth="1"/>
    <col min="9995" max="10000" width="6.109375" style="1" customWidth="1"/>
    <col min="10001" max="10001" width="17.88671875" style="1" customWidth="1"/>
    <col min="10002" max="10002" width="3.21875" style="1" customWidth="1"/>
    <col min="10003" max="10008" width="6.109375" style="1" customWidth="1"/>
    <col min="10009" max="10009" width="17.88671875" style="1" customWidth="1"/>
    <col min="10010" max="10010" width="3.21875" style="1" customWidth="1"/>
    <col min="10011" max="10014" width="6.109375" style="1" customWidth="1"/>
    <col min="10015" max="10015" width="6" style="1" customWidth="1"/>
    <col min="10016" max="10016" width="6.109375" style="1" customWidth="1"/>
    <col min="10017" max="10017" width="17.88671875" style="1" customWidth="1"/>
    <col min="10018" max="10018" width="3.21875" style="1" customWidth="1"/>
    <col min="10019" max="10024" width="6.109375" style="1" customWidth="1"/>
    <col min="10025" max="10025" width="17.88671875" style="1" customWidth="1"/>
    <col min="10026" max="10026" width="3.21875" style="1" customWidth="1"/>
    <col min="10027" max="10032" width="6.109375" style="1" customWidth="1"/>
    <col min="10033" max="10033" width="17.88671875" style="1" customWidth="1"/>
    <col min="10034" max="10034" width="3.21875" style="1" customWidth="1"/>
    <col min="10035" max="10039" width="6.109375" style="1" customWidth="1"/>
    <col min="10040" max="10224" width="8.88671875" style="1"/>
    <col min="10225" max="10225" width="17.88671875" style="1" customWidth="1"/>
    <col min="10226" max="10226" width="3.21875" style="1" customWidth="1"/>
    <col min="10227" max="10230" width="6.109375" style="1" customWidth="1"/>
    <col min="10231" max="10231" width="6.44140625" style="1" customWidth="1"/>
    <col min="10232" max="10232" width="6.109375" style="1" customWidth="1"/>
    <col min="10233" max="10233" width="17.88671875" style="1" customWidth="1"/>
    <col min="10234" max="10234" width="3.21875" style="1" customWidth="1"/>
    <col min="10235" max="10240" width="6.109375" style="1" customWidth="1"/>
    <col min="10241" max="10241" width="17.88671875" style="1" customWidth="1"/>
    <col min="10242" max="10242" width="3.21875" style="1" customWidth="1"/>
    <col min="10243" max="10248" width="6.109375" style="1" customWidth="1"/>
    <col min="10249" max="10249" width="17.88671875" style="1" customWidth="1"/>
    <col min="10250" max="10250" width="3.21875" style="1" customWidth="1"/>
    <col min="10251" max="10256" width="6.109375" style="1" customWidth="1"/>
    <col min="10257" max="10257" width="17.88671875" style="1" customWidth="1"/>
    <col min="10258" max="10258" width="3.21875" style="1" customWidth="1"/>
    <col min="10259" max="10264" width="6.109375" style="1" customWidth="1"/>
    <col min="10265" max="10265" width="17.88671875" style="1" customWidth="1"/>
    <col min="10266" max="10266" width="3.21875" style="1" customWidth="1"/>
    <col min="10267" max="10270" width="6.109375" style="1" customWidth="1"/>
    <col min="10271" max="10271" width="6" style="1" customWidth="1"/>
    <col min="10272" max="10272" width="6.109375" style="1" customWidth="1"/>
    <col min="10273" max="10273" width="17.88671875" style="1" customWidth="1"/>
    <col min="10274" max="10274" width="3.21875" style="1" customWidth="1"/>
    <col min="10275" max="10280" width="6.109375" style="1" customWidth="1"/>
    <col min="10281" max="10281" width="17.88671875" style="1" customWidth="1"/>
    <col min="10282" max="10282" width="3.21875" style="1" customWidth="1"/>
    <col min="10283" max="10288" width="6.109375" style="1" customWidth="1"/>
    <col min="10289" max="10289" width="17.88671875" style="1" customWidth="1"/>
    <col min="10290" max="10290" width="3.21875" style="1" customWidth="1"/>
    <col min="10291" max="10295" width="6.109375" style="1" customWidth="1"/>
    <col min="10296" max="10480" width="8.88671875" style="1"/>
    <col min="10481" max="10481" width="17.88671875" style="1" customWidth="1"/>
    <col min="10482" max="10482" width="3.21875" style="1" customWidth="1"/>
    <col min="10483" max="10486" width="6.109375" style="1" customWidth="1"/>
    <col min="10487" max="10487" width="6.44140625" style="1" customWidth="1"/>
    <col min="10488" max="10488" width="6.109375" style="1" customWidth="1"/>
    <col min="10489" max="10489" width="17.88671875" style="1" customWidth="1"/>
    <col min="10490" max="10490" width="3.21875" style="1" customWidth="1"/>
    <col min="10491" max="10496" width="6.109375" style="1" customWidth="1"/>
    <col min="10497" max="10497" width="17.88671875" style="1" customWidth="1"/>
    <col min="10498" max="10498" width="3.21875" style="1" customWidth="1"/>
    <col min="10499" max="10504" width="6.109375" style="1" customWidth="1"/>
    <col min="10505" max="10505" width="17.88671875" style="1" customWidth="1"/>
    <col min="10506" max="10506" width="3.21875" style="1" customWidth="1"/>
    <col min="10507" max="10512" width="6.109375" style="1" customWidth="1"/>
    <col min="10513" max="10513" width="17.88671875" style="1" customWidth="1"/>
    <col min="10514" max="10514" width="3.21875" style="1" customWidth="1"/>
    <col min="10515" max="10520" width="6.109375" style="1" customWidth="1"/>
    <col min="10521" max="10521" width="17.88671875" style="1" customWidth="1"/>
    <col min="10522" max="10522" width="3.21875" style="1" customWidth="1"/>
    <col min="10523" max="10526" width="6.109375" style="1" customWidth="1"/>
    <col min="10527" max="10527" width="6" style="1" customWidth="1"/>
    <col min="10528" max="10528" width="6.109375" style="1" customWidth="1"/>
    <col min="10529" max="10529" width="17.88671875" style="1" customWidth="1"/>
    <col min="10530" max="10530" width="3.21875" style="1" customWidth="1"/>
    <col min="10531" max="10536" width="6.109375" style="1" customWidth="1"/>
    <col min="10537" max="10537" width="17.88671875" style="1" customWidth="1"/>
    <col min="10538" max="10538" width="3.21875" style="1" customWidth="1"/>
    <col min="10539" max="10544" width="6.109375" style="1" customWidth="1"/>
    <col min="10545" max="10545" width="17.88671875" style="1" customWidth="1"/>
    <col min="10546" max="10546" width="3.21875" style="1" customWidth="1"/>
    <col min="10547" max="10551" width="6.109375" style="1" customWidth="1"/>
    <col min="10552" max="10736" width="8.88671875" style="1"/>
    <col min="10737" max="10737" width="17.88671875" style="1" customWidth="1"/>
    <col min="10738" max="10738" width="3.21875" style="1" customWidth="1"/>
    <col min="10739" max="10742" width="6.109375" style="1" customWidth="1"/>
    <col min="10743" max="10743" width="6.44140625" style="1" customWidth="1"/>
    <col min="10744" max="10744" width="6.109375" style="1" customWidth="1"/>
    <col min="10745" max="10745" width="17.88671875" style="1" customWidth="1"/>
    <col min="10746" max="10746" width="3.21875" style="1" customWidth="1"/>
    <col min="10747" max="10752" width="6.109375" style="1" customWidth="1"/>
    <col min="10753" max="10753" width="17.88671875" style="1" customWidth="1"/>
    <col min="10754" max="10754" width="3.21875" style="1" customWidth="1"/>
    <col min="10755" max="10760" width="6.109375" style="1" customWidth="1"/>
    <col min="10761" max="10761" width="17.88671875" style="1" customWidth="1"/>
    <col min="10762" max="10762" width="3.21875" style="1" customWidth="1"/>
    <col min="10763" max="10768" width="6.109375" style="1" customWidth="1"/>
    <col min="10769" max="10769" width="17.88671875" style="1" customWidth="1"/>
    <col min="10770" max="10770" width="3.21875" style="1" customWidth="1"/>
    <col min="10771" max="10776" width="6.109375" style="1" customWidth="1"/>
    <col min="10777" max="10777" width="17.88671875" style="1" customWidth="1"/>
    <col min="10778" max="10778" width="3.21875" style="1" customWidth="1"/>
    <col min="10779" max="10782" width="6.109375" style="1" customWidth="1"/>
    <col min="10783" max="10783" width="6" style="1" customWidth="1"/>
    <col min="10784" max="10784" width="6.109375" style="1" customWidth="1"/>
    <col min="10785" max="10785" width="17.88671875" style="1" customWidth="1"/>
    <col min="10786" max="10786" width="3.21875" style="1" customWidth="1"/>
    <col min="10787" max="10792" width="6.109375" style="1" customWidth="1"/>
    <col min="10793" max="10793" width="17.88671875" style="1" customWidth="1"/>
    <col min="10794" max="10794" width="3.21875" style="1" customWidth="1"/>
    <col min="10795" max="10800" width="6.109375" style="1" customWidth="1"/>
    <col min="10801" max="10801" width="17.88671875" style="1" customWidth="1"/>
    <col min="10802" max="10802" width="3.21875" style="1" customWidth="1"/>
    <col min="10803" max="10807" width="6.109375" style="1" customWidth="1"/>
    <col min="10808" max="10992" width="8.88671875" style="1"/>
    <col min="10993" max="10993" width="17.88671875" style="1" customWidth="1"/>
    <col min="10994" max="10994" width="3.21875" style="1" customWidth="1"/>
    <col min="10995" max="10998" width="6.109375" style="1" customWidth="1"/>
    <col min="10999" max="10999" width="6.44140625" style="1" customWidth="1"/>
    <col min="11000" max="11000" width="6.109375" style="1" customWidth="1"/>
    <col min="11001" max="11001" width="17.88671875" style="1" customWidth="1"/>
    <col min="11002" max="11002" width="3.21875" style="1" customWidth="1"/>
    <col min="11003" max="11008" width="6.109375" style="1" customWidth="1"/>
    <col min="11009" max="11009" width="17.88671875" style="1" customWidth="1"/>
    <col min="11010" max="11010" width="3.21875" style="1" customWidth="1"/>
    <col min="11011" max="11016" width="6.109375" style="1" customWidth="1"/>
    <col min="11017" max="11017" width="17.88671875" style="1" customWidth="1"/>
    <col min="11018" max="11018" width="3.21875" style="1" customWidth="1"/>
    <col min="11019" max="11024" width="6.109375" style="1" customWidth="1"/>
    <col min="11025" max="11025" width="17.88671875" style="1" customWidth="1"/>
    <col min="11026" max="11026" width="3.21875" style="1" customWidth="1"/>
    <col min="11027" max="11032" width="6.109375" style="1" customWidth="1"/>
    <col min="11033" max="11033" width="17.88671875" style="1" customWidth="1"/>
    <col min="11034" max="11034" width="3.21875" style="1" customWidth="1"/>
    <col min="11035" max="11038" width="6.109375" style="1" customWidth="1"/>
    <col min="11039" max="11039" width="6" style="1" customWidth="1"/>
    <col min="11040" max="11040" width="6.109375" style="1" customWidth="1"/>
    <col min="11041" max="11041" width="17.88671875" style="1" customWidth="1"/>
    <col min="11042" max="11042" width="3.21875" style="1" customWidth="1"/>
    <col min="11043" max="11048" width="6.109375" style="1" customWidth="1"/>
    <col min="11049" max="11049" width="17.88671875" style="1" customWidth="1"/>
    <col min="11050" max="11050" width="3.21875" style="1" customWidth="1"/>
    <col min="11051" max="11056" width="6.109375" style="1" customWidth="1"/>
    <col min="11057" max="11057" width="17.88671875" style="1" customWidth="1"/>
    <col min="11058" max="11058" width="3.21875" style="1" customWidth="1"/>
    <col min="11059" max="11063" width="6.109375" style="1" customWidth="1"/>
    <col min="11064" max="11248" width="8.88671875" style="1"/>
    <col min="11249" max="11249" width="17.88671875" style="1" customWidth="1"/>
    <col min="11250" max="11250" width="3.21875" style="1" customWidth="1"/>
    <col min="11251" max="11254" width="6.109375" style="1" customWidth="1"/>
    <col min="11255" max="11255" width="6.44140625" style="1" customWidth="1"/>
    <col min="11256" max="11256" width="6.109375" style="1" customWidth="1"/>
    <col min="11257" max="11257" width="17.88671875" style="1" customWidth="1"/>
    <col min="11258" max="11258" width="3.21875" style="1" customWidth="1"/>
    <col min="11259" max="11264" width="6.109375" style="1" customWidth="1"/>
    <col min="11265" max="11265" width="17.88671875" style="1" customWidth="1"/>
    <col min="11266" max="11266" width="3.21875" style="1" customWidth="1"/>
    <col min="11267" max="11272" width="6.109375" style="1" customWidth="1"/>
    <col min="11273" max="11273" width="17.88671875" style="1" customWidth="1"/>
    <col min="11274" max="11274" width="3.21875" style="1" customWidth="1"/>
    <col min="11275" max="11280" width="6.109375" style="1" customWidth="1"/>
    <col min="11281" max="11281" width="17.88671875" style="1" customWidth="1"/>
    <col min="11282" max="11282" width="3.21875" style="1" customWidth="1"/>
    <col min="11283" max="11288" width="6.109375" style="1" customWidth="1"/>
    <col min="11289" max="11289" width="17.88671875" style="1" customWidth="1"/>
    <col min="11290" max="11290" width="3.21875" style="1" customWidth="1"/>
    <col min="11291" max="11294" width="6.109375" style="1" customWidth="1"/>
    <col min="11295" max="11295" width="6" style="1" customWidth="1"/>
    <col min="11296" max="11296" width="6.109375" style="1" customWidth="1"/>
    <col min="11297" max="11297" width="17.88671875" style="1" customWidth="1"/>
    <col min="11298" max="11298" width="3.21875" style="1" customWidth="1"/>
    <col min="11299" max="11304" width="6.109375" style="1" customWidth="1"/>
    <col min="11305" max="11305" width="17.88671875" style="1" customWidth="1"/>
    <col min="11306" max="11306" width="3.21875" style="1" customWidth="1"/>
    <col min="11307" max="11312" width="6.109375" style="1" customWidth="1"/>
    <col min="11313" max="11313" width="17.88671875" style="1" customWidth="1"/>
    <col min="11314" max="11314" width="3.21875" style="1" customWidth="1"/>
    <col min="11315" max="11319" width="6.109375" style="1" customWidth="1"/>
    <col min="11320" max="11504" width="8.88671875" style="1"/>
    <col min="11505" max="11505" width="17.88671875" style="1" customWidth="1"/>
    <col min="11506" max="11506" width="3.21875" style="1" customWidth="1"/>
    <col min="11507" max="11510" width="6.109375" style="1" customWidth="1"/>
    <col min="11511" max="11511" width="6.44140625" style="1" customWidth="1"/>
    <col min="11512" max="11512" width="6.109375" style="1" customWidth="1"/>
    <col min="11513" max="11513" width="17.88671875" style="1" customWidth="1"/>
    <col min="11514" max="11514" width="3.21875" style="1" customWidth="1"/>
    <col min="11515" max="11520" width="6.109375" style="1" customWidth="1"/>
    <col min="11521" max="11521" width="17.88671875" style="1" customWidth="1"/>
    <col min="11522" max="11522" width="3.21875" style="1" customWidth="1"/>
    <col min="11523" max="11528" width="6.109375" style="1" customWidth="1"/>
    <col min="11529" max="11529" width="17.88671875" style="1" customWidth="1"/>
    <col min="11530" max="11530" width="3.21875" style="1" customWidth="1"/>
    <col min="11531" max="11536" width="6.109375" style="1" customWidth="1"/>
    <col min="11537" max="11537" width="17.88671875" style="1" customWidth="1"/>
    <col min="11538" max="11538" width="3.21875" style="1" customWidth="1"/>
    <col min="11539" max="11544" width="6.109375" style="1" customWidth="1"/>
    <col min="11545" max="11545" width="17.88671875" style="1" customWidth="1"/>
    <col min="11546" max="11546" width="3.21875" style="1" customWidth="1"/>
    <col min="11547" max="11550" width="6.109375" style="1" customWidth="1"/>
    <col min="11551" max="11551" width="6" style="1" customWidth="1"/>
    <col min="11552" max="11552" width="6.109375" style="1" customWidth="1"/>
    <col min="11553" max="11553" width="17.88671875" style="1" customWidth="1"/>
    <col min="11554" max="11554" width="3.21875" style="1" customWidth="1"/>
    <col min="11555" max="11560" width="6.109375" style="1" customWidth="1"/>
    <col min="11561" max="11561" width="17.88671875" style="1" customWidth="1"/>
    <col min="11562" max="11562" width="3.21875" style="1" customWidth="1"/>
    <col min="11563" max="11568" width="6.109375" style="1" customWidth="1"/>
    <col min="11569" max="11569" width="17.88671875" style="1" customWidth="1"/>
    <col min="11570" max="11570" width="3.21875" style="1" customWidth="1"/>
    <col min="11571" max="11575" width="6.109375" style="1" customWidth="1"/>
    <col min="11576" max="11760" width="8.88671875" style="1"/>
    <col min="11761" max="11761" width="17.88671875" style="1" customWidth="1"/>
    <col min="11762" max="11762" width="3.21875" style="1" customWidth="1"/>
    <col min="11763" max="11766" width="6.109375" style="1" customWidth="1"/>
    <col min="11767" max="11767" width="6.44140625" style="1" customWidth="1"/>
    <col min="11768" max="11768" width="6.109375" style="1" customWidth="1"/>
    <col min="11769" max="11769" width="17.88671875" style="1" customWidth="1"/>
    <col min="11770" max="11770" width="3.21875" style="1" customWidth="1"/>
    <col min="11771" max="11776" width="6.109375" style="1" customWidth="1"/>
    <col min="11777" max="11777" width="17.88671875" style="1" customWidth="1"/>
    <col min="11778" max="11778" width="3.21875" style="1" customWidth="1"/>
    <col min="11779" max="11784" width="6.109375" style="1" customWidth="1"/>
    <col min="11785" max="11785" width="17.88671875" style="1" customWidth="1"/>
    <col min="11786" max="11786" width="3.21875" style="1" customWidth="1"/>
    <col min="11787" max="11792" width="6.109375" style="1" customWidth="1"/>
    <col min="11793" max="11793" width="17.88671875" style="1" customWidth="1"/>
    <col min="11794" max="11794" width="3.21875" style="1" customWidth="1"/>
    <col min="11795" max="11800" width="6.109375" style="1" customWidth="1"/>
    <col min="11801" max="11801" width="17.88671875" style="1" customWidth="1"/>
    <col min="11802" max="11802" width="3.21875" style="1" customWidth="1"/>
    <col min="11803" max="11806" width="6.109375" style="1" customWidth="1"/>
    <col min="11807" max="11807" width="6" style="1" customWidth="1"/>
    <col min="11808" max="11808" width="6.109375" style="1" customWidth="1"/>
    <col min="11809" max="11809" width="17.88671875" style="1" customWidth="1"/>
    <col min="11810" max="11810" width="3.21875" style="1" customWidth="1"/>
    <col min="11811" max="11816" width="6.109375" style="1" customWidth="1"/>
    <col min="11817" max="11817" width="17.88671875" style="1" customWidth="1"/>
    <col min="11818" max="11818" width="3.21875" style="1" customWidth="1"/>
    <col min="11819" max="11824" width="6.109375" style="1" customWidth="1"/>
    <col min="11825" max="11825" width="17.88671875" style="1" customWidth="1"/>
    <col min="11826" max="11826" width="3.21875" style="1" customWidth="1"/>
    <col min="11827" max="11831" width="6.109375" style="1" customWidth="1"/>
    <col min="11832" max="12016" width="8.88671875" style="1"/>
    <col min="12017" max="12017" width="17.88671875" style="1" customWidth="1"/>
    <col min="12018" max="12018" width="3.21875" style="1" customWidth="1"/>
    <col min="12019" max="12022" width="6.109375" style="1" customWidth="1"/>
    <col min="12023" max="12023" width="6.44140625" style="1" customWidth="1"/>
    <col min="12024" max="12024" width="6.109375" style="1" customWidth="1"/>
    <col min="12025" max="12025" width="17.88671875" style="1" customWidth="1"/>
    <col min="12026" max="12026" width="3.21875" style="1" customWidth="1"/>
    <col min="12027" max="12032" width="6.109375" style="1" customWidth="1"/>
    <col min="12033" max="12033" width="17.88671875" style="1" customWidth="1"/>
    <col min="12034" max="12034" width="3.21875" style="1" customWidth="1"/>
    <col min="12035" max="12040" width="6.109375" style="1" customWidth="1"/>
    <col min="12041" max="12041" width="17.88671875" style="1" customWidth="1"/>
    <col min="12042" max="12042" width="3.21875" style="1" customWidth="1"/>
    <col min="12043" max="12048" width="6.109375" style="1" customWidth="1"/>
    <col min="12049" max="12049" width="17.88671875" style="1" customWidth="1"/>
    <col min="12050" max="12050" width="3.21875" style="1" customWidth="1"/>
    <col min="12051" max="12056" width="6.109375" style="1" customWidth="1"/>
    <col min="12057" max="12057" width="17.88671875" style="1" customWidth="1"/>
    <col min="12058" max="12058" width="3.21875" style="1" customWidth="1"/>
    <col min="12059" max="12062" width="6.109375" style="1" customWidth="1"/>
    <col min="12063" max="12063" width="6" style="1" customWidth="1"/>
    <col min="12064" max="12064" width="6.109375" style="1" customWidth="1"/>
    <col min="12065" max="12065" width="17.88671875" style="1" customWidth="1"/>
    <col min="12066" max="12066" width="3.21875" style="1" customWidth="1"/>
    <col min="12067" max="12072" width="6.109375" style="1" customWidth="1"/>
    <col min="12073" max="12073" width="17.88671875" style="1" customWidth="1"/>
    <col min="12074" max="12074" width="3.21875" style="1" customWidth="1"/>
    <col min="12075" max="12080" width="6.109375" style="1" customWidth="1"/>
    <col min="12081" max="12081" width="17.88671875" style="1" customWidth="1"/>
    <col min="12082" max="12082" width="3.21875" style="1" customWidth="1"/>
    <col min="12083" max="12087" width="6.109375" style="1" customWidth="1"/>
    <col min="12088" max="12272" width="8.88671875" style="1"/>
    <col min="12273" max="12273" width="17.88671875" style="1" customWidth="1"/>
    <col min="12274" max="12274" width="3.21875" style="1" customWidth="1"/>
    <col min="12275" max="12278" width="6.109375" style="1" customWidth="1"/>
    <col min="12279" max="12279" width="6.44140625" style="1" customWidth="1"/>
    <col min="12280" max="12280" width="6.109375" style="1" customWidth="1"/>
    <col min="12281" max="12281" width="17.88671875" style="1" customWidth="1"/>
    <col min="12282" max="12282" width="3.21875" style="1" customWidth="1"/>
    <col min="12283" max="12288" width="6.109375" style="1" customWidth="1"/>
    <col min="12289" max="12289" width="17.88671875" style="1" customWidth="1"/>
    <col min="12290" max="12290" width="3.21875" style="1" customWidth="1"/>
    <col min="12291" max="12296" width="6.109375" style="1" customWidth="1"/>
    <col min="12297" max="12297" width="17.88671875" style="1" customWidth="1"/>
    <col min="12298" max="12298" width="3.21875" style="1" customWidth="1"/>
    <col min="12299" max="12304" width="6.109375" style="1" customWidth="1"/>
    <col min="12305" max="12305" width="17.88671875" style="1" customWidth="1"/>
    <col min="12306" max="12306" width="3.21875" style="1" customWidth="1"/>
    <col min="12307" max="12312" width="6.109375" style="1" customWidth="1"/>
    <col min="12313" max="12313" width="17.88671875" style="1" customWidth="1"/>
    <col min="12314" max="12314" width="3.21875" style="1" customWidth="1"/>
    <col min="12315" max="12318" width="6.109375" style="1" customWidth="1"/>
    <col min="12319" max="12319" width="6" style="1" customWidth="1"/>
    <col min="12320" max="12320" width="6.109375" style="1" customWidth="1"/>
    <col min="12321" max="12321" width="17.88671875" style="1" customWidth="1"/>
    <col min="12322" max="12322" width="3.21875" style="1" customWidth="1"/>
    <col min="12323" max="12328" width="6.109375" style="1" customWidth="1"/>
    <col min="12329" max="12329" width="17.88671875" style="1" customWidth="1"/>
    <col min="12330" max="12330" width="3.21875" style="1" customWidth="1"/>
    <col min="12331" max="12336" width="6.109375" style="1" customWidth="1"/>
    <col min="12337" max="12337" width="17.88671875" style="1" customWidth="1"/>
    <col min="12338" max="12338" width="3.21875" style="1" customWidth="1"/>
    <col min="12339" max="12343" width="6.109375" style="1" customWidth="1"/>
    <col min="12344" max="12528" width="8.88671875" style="1"/>
    <col min="12529" max="12529" width="17.88671875" style="1" customWidth="1"/>
    <col min="12530" max="12530" width="3.21875" style="1" customWidth="1"/>
    <col min="12531" max="12534" width="6.109375" style="1" customWidth="1"/>
    <col min="12535" max="12535" width="6.44140625" style="1" customWidth="1"/>
    <col min="12536" max="12536" width="6.109375" style="1" customWidth="1"/>
    <col min="12537" max="12537" width="17.88671875" style="1" customWidth="1"/>
    <col min="12538" max="12538" width="3.21875" style="1" customWidth="1"/>
    <col min="12539" max="12544" width="6.109375" style="1" customWidth="1"/>
    <col min="12545" max="12545" width="17.88671875" style="1" customWidth="1"/>
    <col min="12546" max="12546" width="3.21875" style="1" customWidth="1"/>
    <col min="12547" max="12552" width="6.109375" style="1" customWidth="1"/>
    <col min="12553" max="12553" width="17.88671875" style="1" customWidth="1"/>
    <col min="12554" max="12554" width="3.21875" style="1" customWidth="1"/>
    <col min="12555" max="12560" width="6.109375" style="1" customWidth="1"/>
    <col min="12561" max="12561" width="17.88671875" style="1" customWidth="1"/>
    <col min="12562" max="12562" width="3.21875" style="1" customWidth="1"/>
    <col min="12563" max="12568" width="6.109375" style="1" customWidth="1"/>
    <col min="12569" max="12569" width="17.88671875" style="1" customWidth="1"/>
    <col min="12570" max="12570" width="3.21875" style="1" customWidth="1"/>
    <col min="12571" max="12574" width="6.109375" style="1" customWidth="1"/>
    <col min="12575" max="12575" width="6" style="1" customWidth="1"/>
    <col min="12576" max="12576" width="6.109375" style="1" customWidth="1"/>
    <col min="12577" max="12577" width="17.88671875" style="1" customWidth="1"/>
    <col min="12578" max="12578" width="3.21875" style="1" customWidth="1"/>
    <col min="12579" max="12584" width="6.109375" style="1" customWidth="1"/>
    <col min="12585" max="12585" width="17.88671875" style="1" customWidth="1"/>
    <col min="12586" max="12586" width="3.21875" style="1" customWidth="1"/>
    <col min="12587" max="12592" width="6.109375" style="1" customWidth="1"/>
    <col min="12593" max="12593" width="17.88671875" style="1" customWidth="1"/>
    <col min="12594" max="12594" width="3.21875" style="1" customWidth="1"/>
    <col min="12595" max="12599" width="6.109375" style="1" customWidth="1"/>
    <col min="12600" max="12784" width="8.88671875" style="1"/>
    <col min="12785" max="12785" width="17.88671875" style="1" customWidth="1"/>
    <col min="12786" max="12786" width="3.21875" style="1" customWidth="1"/>
    <col min="12787" max="12790" width="6.109375" style="1" customWidth="1"/>
    <col min="12791" max="12791" width="6.44140625" style="1" customWidth="1"/>
    <col min="12792" max="12792" width="6.109375" style="1" customWidth="1"/>
    <col min="12793" max="12793" width="17.88671875" style="1" customWidth="1"/>
    <col min="12794" max="12794" width="3.21875" style="1" customWidth="1"/>
    <col min="12795" max="12800" width="6.109375" style="1" customWidth="1"/>
    <col min="12801" max="12801" width="17.88671875" style="1" customWidth="1"/>
    <col min="12802" max="12802" width="3.21875" style="1" customWidth="1"/>
    <col min="12803" max="12808" width="6.109375" style="1" customWidth="1"/>
    <col min="12809" max="12809" width="17.88671875" style="1" customWidth="1"/>
    <col min="12810" max="12810" width="3.21875" style="1" customWidth="1"/>
    <col min="12811" max="12816" width="6.109375" style="1" customWidth="1"/>
    <col min="12817" max="12817" width="17.88671875" style="1" customWidth="1"/>
    <col min="12818" max="12818" width="3.21875" style="1" customWidth="1"/>
    <col min="12819" max="12824" width="6.109375" style="1" customWidth="1"/>
    <col min="12825" max="12825" width="17.88671875" style="1" customWidth="1"/>
    <col min="12826" max="12826" width="3.21875" style="1" customWidth="1"/>
    <col min="12827" max="12830" width="6.109375" style="1" customWidth="1"/>
    <col min="12831" max="12831" width="6" style="1" customWidth="1"/>
    <col min="12832" max="12832" width="6.109375" style="1" customWidth="1"/>
    <col min="12833" max="12833" width="17.88671875" style="1" customWidth="1"/>
    <col min="12834" max="12834" width="3.21875" style="1" customWidth="1"/>
    <col min="12835" max="12840" width="6.109375" style="1" customWidth="1"/>
    <col min="12841" max="12841" width="17.88671875" style="1" customWidth="1"/>
    <col min="12842" max="12842" width="3.21875" style="1" customWidth="1"/>
    <col min="12843" max="12848" width="6.109375" style="1" customWidth="1"/>
    <col min="12849" max="12849" width="17.88671875" style="1" customWidth="1"/>
    <col min="12850" max="12850" width="3.21875" style="1" customWidth="1"/>
    <col min="12851" max="12855" width="6.109375" style="1" customWidth="1"/>
    <col min="12856" max="13040" width="8.88671875" style="1"/>
    <col min="13041" max="13041" width="17.88671875" style="1" customWidth="1"/>
    <col min="13042" max="13042" width="3.21875" style="1" customWidth="1"/>
    <col min="13043" max="13046" width="6.109375" style="1" customWidth="1"/>
    <col min="13047" max="13047" width="6.44140625" style="1" customWidth="1"/>
    <col min="13048" max="13048" width="6.109375" style="1" customWidth="1"/>
    <col min="13049" max="13049" width="17.88671875" style="1" customWidth="1"/>
    <col min="13050" max="13050" width="3.21875" style="1" customWidth="1"/>
    <col min="13051" max="13056" width="6.109375" style="1" customWidth="1"/>
    <col min="13057" max="13057" width="17.88671875" style="1" customWidth="1"/>
    <col min="13058" max="13058" width="3.21875" style="1" customWidth="1"/>
    <col min="13059" max="13064" width="6.109375" style="1" customWidth="1"/>
    <col min="13065" max="13065" width="17.88671875" style="1" customWidth="1"/>
    <col min="13066" max="13066" width="3.21875" style="1" customWidth="1"/>
    <col min="13067" max="13072" width="6.109375" style="1" customWidth="1"/>
    <col min="13073" max="13073" width="17.88671875" style="1" customWidth="1"/>
    <col min="13074" max="13074" width="3.21875" style="1" customWidth="1"/>
    <col min="13075" max="13080" width="6.109375" style="1" customWidth="1"/>
    <col min="13081" max="13081" width="17.88671875" style="1" customWidth="1"/>
    <col min="13082" max="13082" width="3.21875" style="1" customWidth="1"/>
    <col min="13083" max="13086" width="6.109375" style="1" customWidth="1"/>
    <col min="13087" max="13087" width="6" style="1" customWidth="1"/>
    <col min="13088" max="13088" width="6.109375" style="1" customWidth="1"/>
    <col min="13089" max="13089" width="17.88671875" style="1" customWidth="1"/>
    <col min="13090" max="13090" width="3.21875" style="1" customWidth="1"/>
    <col min="13091" max="13096" width="6.109375" style="1" customWidth="1"/>
    <col min="13097" max="13097" width="17.88671875" style="1" customWidth="1"/>
    <col min="13098" max="13098" width="3.21875" style="1" customWidth="1"/>
    <col min="13099" max="13104" width="6.109375" style="1" customWidth="1"/>
    <col min="13105" max="13105" width="17.88671875" style="1" customWidth="1"/>
    <col min="13106" max="13106" width="3.21875" style="1" customWidth="1"/>
    <col min="13107" max="13111" width="6.109375" style="1" customWidth="1"/>
    <col min="13112" max="13296" width="8.88671875" style="1"/>
    <col min="13297" max="13297" width="17.88671875" style="1" customWidth="1"/>
    <col min="13298" max="13298" width="3.21875" style="1" customWidth="1"/>
    <col min="13299" max="13302" width="6.109375" style="1" customWidth="1"/>
    <col min="13303" max="13303" width="6.44140625" style="1" customWidth="1"/>
    <col min="13304" max="13304" width="6.109375" style="1" customWidth="1"/>
    <col min="13305" max="13305" width="17.88671875" style="1" customWidth="1"/>
    <col min="13306" max="13306" width="3.21875" style="1" customWidth="1"/>
    <col min="13307" max="13312" width="6.109375" style="1" customWidth="1"/>
    <col min="13313" max="13313" width="17.88671875" style="1" customWidth="1"/>
    <col min="13314" max="13314" width="3.21875" style="1" customWidth="1"/>
    <col min="13315" max="13320" width="6.109375" style="1" customWidth="1"/>
    <col min="13321" max="13321" width="17.88671875" style="1" customWidth="1"/>
    <col min="13322" max="13322" width="3.21875" style="1" customWidth="1"/>
    <col min="13323" max="13328" width="6.109375" style="1" customWidth="1"/>
    <col min="13329" max="13329" width="17.88671875" style="1" customWidth="1"/>
    <col min="13330" max="13330" width="3.21875" style="1" customWidth="1"/>
    <col min="13331" max="13336" width="6.109375" style="1" customWidth="1"/>
    <col min="13337" max="13337" width="17.88671875" style="1" customWidth="1"/>
    <col min="13338" max="13338" width="3.21875" style="1" customWidth="1"/>
    <col min="13339" max="13342" width="6.109375" style="1" customWidth="1"/>
    <col min="13343" max="13343" width="6" style="1" customWidth="1"/>
    <col min="13344" max="13344" width="6.109375" style="1" customWidth="1"/>
    <col min="13345" max="13345" width="17.88671875" style="1" customWidth="1"/>
    <col min="13346" max="13346" width="3.21875" style="1" customWidth="1"/>
    <col min="13347" max="13352" width="6.109375" style="1" customWidth="1"/>
    <col min="13353" max="13353" width="17.88671875" style="1" customWidth="1"/>
    <col min="13354" max="13354" width="3.21875" style="1" customWidth="1"/>
    <col min="13355" max="13360" width="6.109375" style="1" customWidth="1"/>
    <col min="13361" max="13361" width="17.88671875" style="1" customWidth="1"/>
    <col min="13362" max="13362" width="3.21875" style="1" customWidth="1"/>
    <col min="13363" max="13367" width="6.109375" style="1" customWidth="1"/>
    <col min="13368" max="13552" width="8.88671875" style="1"/>
    <col min="13553" max="13553" width="17.88671875" style="1" customWidth="1"/>
    <col min="13554" max="13554" width="3.21875" style="1" customWidth="1"/>
    <col min="13555" max="13558" width="6.109375" style="1" customWidth="1"/>
    <col min="13559" max="13559" width="6.44140625" style="1" customWidth="1"/>
    <col min="13560" max="13560" width="6.109375" style="1" customWidth="1"/>
    <col min="13561" max="13561" width="17.88671875" style="1" customWidth="1"/>
    <col min="13562" max="13562" width="3.21875" style="1" customWidth="1"/>
    <col min="13563" max="13568" width="6.109375" style="1" customWidth="1"/>
    <col min="13569" max="13569" width="17.88671875" style="1" customWidth="1"/>
    <col min="13570" max="13570" width="3.21875" style="1" customWidth="1"/>
    <col min="13571" max="13576" width="6.109375" style="1" customWidth="1"/>
    <col min="13577" max="13577" width="17.88671875" style="1" customWidth="1"/>
    <col min="13578" max="13578" width="3.21875" style="1" customWidth="1"/>
    <col min="13579" max="13584" width="6.109375" style="1" customWidth="1"/>
    <col min="13585" max="13585" width="17.88671875" style="1" customWidth="1"/>
    <col min="13586" max="13586" width="3.21875" style="1" customWidth="1"/>
    <col min="13587" max="13592" width="6.109375" style="1" customWidth="1"/>
    <col min="13593" max="13593" width="17.88671875" style="1" customWidth="1"/>
    <col min="13594" max="13594" width="3.21875" style="1" customWidth="1"/>
    <col min="13595" max="13598" width="6.109375" style="1" customWidth="1"/>
    <col min="13599" max="13599" width="6" style="1" customWidth="1"/>
    <col min="13600" max="13600" width="6.109375" style="1" customWidth="1"/>
    <col min="13601" max="13601" width="17.88671875" style="1" customWidth="1"/>
    <col min="13602" max="13602" width="3.21875" style="1" customWidth="1"/>
    <col min="13603" max="13608" width="6.109375" style="1" customWidth="1"/>
    <col min="13609" max="13609" width="17.88671875" style="1" customWidth="1"/>
    <col min="13610" max="13610" width="3.21875" style="1" customWidth="1"/>
    <col min="13611" max="13616" width="6.109375" style="1" customWidth="1"/>
    <col min="13617" max="13617" width="17.88671875" style="1" customWidth="1"/>
    <col min="13618" max="13618" width="3.21875" style="1" customWidth="1"/>
    <col min="13619" max="13623" width="6.109375" style="1" customWidth="1"/>
    <col min="13624" max="13808" width="8.88671875" style="1"/>
    <col min="13809" max="13809" width="17.88671875" style="1" customWidth="1"/>
    <col min="13810" max="13810" width="3.21875" style="1" customWidth="1"/>
    <col min="13811" max="13814" width="6.109375" style="1" customWidth="1"/>
    <col min="13815" max="13815" width="6.44140625" style="1" customWidth="1"/>
    <col min="13816" max="13816" width="6.109375" style="1" customWidth="1"/>
    <col min="13817" max="13817" width="17.88671875" style="1" customWidth="1"/>
    <col min="13818" max="13818" width="3.21875" style="1" customWidth="1"/>
    <col min="13819" max="13824" width="6.109375" style="1" customWidth="1"/>
    <col min="13825" max="13825" width="17.88671875" style="1" customWidth="1"/>
    <col min="13826" max="13826" width="3.21875" style="1" customWidth="1"/>
    <col min="13827" max="13832" width="6.109375" style="1" customWidth="1"/>
    <col min="13833" max="13833" width="17.88671875" style="1" customWidth="1"/>
    <col min="13834" max="13834" width="3.21875" style="1" customWidth="1"/>
    <col min="13835" max="13840" width="6.109375" style="1" customWidth="1"/>
    <col min="13841" max="13841" width="17.88671875" style="1" customWidth="1"/>
    <col min="13842" max="13842" width="3.21875" style="1" customWidth="1"/>
    <col min="13843" max="13848" width="6.109375" style="1" customWidth="1"/>
    <col min="13849" max="13849" width="17.88671875" style="1" customWidth="1"/>
    <col min="13850" max="13850" width="3.21875" style="1" customWidth="1"/>
    <col min="13851" max="13854" width="6.109375" style="1" customWidth="1"/>
    <col min="13855" max="13855" width="6" style="1" customWidth="1"/>
    <col min="13856" max="13856" width="6.109375" style="1" customWidth="1"/>
    <col min="13857" max="13857" width="17.88671875" style="1" customWidth="1"/>
    <col min="13858" max="13858" width="3.21875" style="1" customWidth="1"/>
    <col min="13859" max="13864" width="6.109375" style="1" customWidth="1"/>
    <col min="13865" max="13865" width="17.88671875" style="1" customWidth="1"/>
    <col min="13866" max="13866" width="3.21875" style="1" customWidth="1"/>
    <col min="13867" max="13872" width="6.109375" style="1" customWidth="1"/>
    <col min="13873" max="13873" width="17.88671875" style="1" customWidth="1"/>
    <col min="13874" max="13874" width="3.21875" style="1" customWidth="1"/>
    <col min="13875" max="13879" width="6.109375" style="1" customWidth="1"/>
    <col min="13880" max="14064" width="8.88671875" style="1"/>
    <col min="14065" max="14065" width="17.88671875" style="1" customWidth="1"/>
    <col min="14066" max="14066" width="3.21875" style="1" customWidth="1"/>
    <col min="14067" max="14070" width="6.109375" style="1" customWidth="1"/>
    <col min="14071" max="14071" width="6.44140625" style="1" customWidth="1"/>
    <col min="14072" max="14072" width="6.109375" style="1" customWidth="1"/>
    <col min="14073" max="14073" width="17.88671875" style="1" customWidth="1"/>
    <col min="14074" max="14074" width="3.21875" style="1" customWidth="1"/>
    <col min="14075" max="14080" width="6.109375" style="1" customWidth="1"/>
    <col min="14081" max="14081" width="17.88671875" style="1" customWidth="1"/>
    <col min="14082" max="14082" width="3.21875" style="1" customWidth="1"/>
    <col min="14083" max="14088" width="6.109375" style="1" customWidth="1"/>
    <col min="14089" max="14089" width="17.88671875" style="1" customWidth="1"/>
    <col min="14090" max="14090" width="3.21875" style="1" customWidth="1"/>
    <col min="14091" max="14096" width="6.109375" style="1" customWidth="1"/>
    <col min="14097" max="14097" width="17.88671875" style="1" customWidth="1"/>
    <col min="14098" max="14098" width="3.21875" style="1" customWidth="1"/>
    <col min="14099" max="14104" width="6.109375" style="1" customWidth="1"/>
    <col min="14105" max="14105" width="17.88671875" style="1" customWidth="1"/>
    <col min="14106" max="14106" width="3.21875" style="1" customWidth="1"/>
    <col min="14107" max="14110" width="6.109375" style="1" customWidth="1"/>
    <col min="14111" max="14111" width="6" style="1" customWidth="1"/>
    <col min="14112" max="14112" width="6.109375" style="1" customWidth="1"/>
    <col min="14113" max="14113" width="17.88671875" style="1" customWidth="1"/>
    <col min="14114" max="14114" width="3.21875" style="1" customWidth="1"/>
    <col min="14115" max="14120" width="6.109375" style="1" customWidth="1"/>
    <col min="14121" max="14121" width="17.88671875" style="1" customWidth="1"/>
    <col min="14122" max="14122" width="3.21875" style="1" customWidth="1"/>
    <col min="14123" max="14128" width="6.109375" style="1" customWidth="1"/>
    <col min="14129" max="14129" width="17.88671875" style="1" customWidth="1"/>
    <col min="14130" max="14130" width="3.21875" style="1" customWidth="1"/>
    <col min="14131" max="14135" width="6.109375" style="1" customWidth="1"/>
    <col min="14136" max="14320" width="8.88671875" style="1"/>
    <col min="14321" max="14321" width="17.88671875" style="1" customWidth="1"/>
    <col min="14322" max="14322" width="3.21875" style="1" customWidth="1"/>
    <col min="14323" max="14326" width="6.109375" style="1" customWidth="1"/>
    <col min="14327" max="14327" width="6.44140625" style="1" customWidth="1"/>
    <col min="14328" max="14328" width="6.109375" style="1" customWidth="1"/>
    <col min="14329" max="14329" width="17.88671875" style="1" customWidth="1"/>
    <col min="14330" max="14330" width="3.21875" style="1" customWidth="1"/>
    <col min="14331" max="14336" width="6.109375" style="1" customWidth="1"/>
    <col min="14337" max="14337" width="17.88671875" style="1" customWidth="1"/>
    <col min="14338" max="14338" width="3.21875" style="1" customWidth="1"/>
    <col min="14339" max="14344" width="6.109375" style="1" customWidth="1"/>
    <col min="14345" max="14345" width="17.88671875" style="1" customWidth="1"/>
    <col min="14346" max="14346" width="3.21875" style="1" customWidth="1"/>
    <col min="14347" max="14352" width="6.109375" style="1" customWidth="1"/>
    <col min="14353" max="14353" width="17.88671875" style="1" customWidth="1"/>
    <col min="14354" max="14354" width="3.21875" style="1" customWidth="1"/>
    <col min="14355" max="14360" width="6.109375" style="1" customWidth="1"/>
    <col min="14361" max="14361" width="17.88671875" style="1" customWidth="1"/>
    <col min="14362" max="14362" width="3.21875" style="1" customWidth="1"/>
    <col min="14363" max="14366" width="6.109375" style="1" customWidth="1"/>
    <col min="14367" max="14367" width="6" style="1" customWidth="1"/>
    <col min="14368" max="14368" width="6.109375" style="1" customWidth="1"/>
    <col min="14369" max="14369" width="17.88671875" style="1" customWidth="1"/>
    <col min="14370" max="14370" width="3.21875" style="1" customWidth="1"/>
    <col min="14371" max="14376" width="6.109375" style="1" customWidth="1"/>
    <col min="14377" max="14377" width="17.88671875" style="1" customWidth="1"/>
    <col min="14378" max="14378" width="3.21875" style="1" customWidth="1"/>
    <col min="14379" max="14384" width="6.109375" style="1" customWidth="1"/>
    <col min="14385" max="14385" width="17.88671875" style="1" customWidth="1"/>
    <col min="14386" max="14386" width="3.21875" style="1" customWidth="1"/>
    <col min="14387" max="14391" width="6.109375" style="1" customWidth="1"/>
    <col min="14392" max="14576" width="8.88671875" style="1"/>
    <col min="14577" max="14577" width="17.88671875" style="1" customWidth="1"/>
    <col min="14578" max="14578" width="3.21875" style="1" customWidth="1"/>
    <col min="14579" max="14582" width="6.109375" style="1" customWidth="1"/>
    <col min="14583" max="14583" width="6.44140625" style="1" customWidth="1"/>
    <col min="14584" max="14584" width="6.109375" style="1" customWidth="1"/>
    <col min="14585" max="14585" width="17.88671875" style="1" customWidth="1"/>
    <col min="14586" max="14586" width="3.21875" style="1" customWidth="1"/>
    <col min="14587" max="14592" width="6.109375" style="1" customWidth="1"/>
    <col min="14593" max="14593" width="17.88671875" style="1" customWidth="1"/>
    <col min="14594" max="14594" width="3.21875" style="1" customWidth="1"/>
    <col min="14595" max="14600" width="6.109375" style="1" customWidth="1"/>
    <col min="14601" max="14601" width="17.88671875" style="1" customWidth="1"/>
    <col min="14602" max="14602" width="3.21875" style="1" customWidth="1"/>
    <col min="14603" max="14608" width="6.109375" style="1" customWidth="1"/>
    <col min="14609" max="14609" width="17.88671875" style="1" customWidth="1"/>
    <col min="14610" max="14610" width="3.21875" style="1" customWidth="1"/>
    <col min="14611" max="14616" width="6.109375" style="1" customWidth="1"/>
    <col min="14617" max="14617" width="17.88671875" style="1" customWidth="1"/>
    <col min="14618" max="14618" width="3.21875" style="1" customWidth="1"/>
    <col min="14619" max="14622" width="6.109375" style="1" customWidth="1"/>
    <col min="14623" max="14623" width="6" style="1" customWidth="1"/>
    <col min="14624" max="14624" width="6.109375" style="1" customWidth="1"/>
    <col min="14625" max="14625" width="17.88671875" style="1" customWidth="1"/>
    <col min="14626" max="14626" width="3.21875" style="1" customWidth="1"/>
    <col min="14627" max="14632" width="6.109375" style="1" customWidth="1"/>
    <col min="14633" max="14633" width="17.88671875" style="1" customWidth="1"/>
    <col min="14634" max="14634" width="3.21875" style="1" customWidth="1"/>
    <col min="14635" max="14640" width="6.109375" style="1" customWidth="1"/>
    <col min="14641" max="14641" width="17.88671875" style="1" customWidth="1"/>
    <col min="14642" max="14642" width="3.21875" style="1" customWidth="1"/>
    <col min="14643" max="14647" width="6.109375" style="1" customWidth="1"/>
    <col min="14648" max="14832" width="8.88671875" style="1"/>
    <col min="14833" max="14833" width="17.88671875" style="1" customWidth="1"/>
    <col min="14834" max="14834" width="3.21875" style="1" customWidth="1"/>
    <col min="14835" max="14838" width="6.109375" style="1" customWidth="1"/>
    <col min="14839" max="14839" width="6.44140625" style="1" customWidth="1"/>
    <col min="14840" max="14840" width="6.109375" style="1" customWidth="1"/>
    <col min="14841" max="14841" width="17.88671875" style="1" customWidth="1"/>
    <col min="14842" max="14842" width="3.21875" style="1" customWidth="1"/>
    <col min="14843" max="14848" width="6.109375" style="1" customWidth="1"/>
    <col min="14849" max="14849" width="17.88671875" style="1" customWidth="1"/>
    <col min="14850" max="14850" width="3.21875" style="1" customWidth="1"/>
    <col min="14851" max="14856" width="6.109375" style="1" customWidth="1"/>
    <col min="14857" max="14857" width="17.88671875" style="1" customWidth="1"/>
    <col min="14858" max="14858" width="3.21875" style="1" customWidth="1"/>
    <col min="14859" max="14864" width="6.109375" style="1" customWidth="1"/>
    <col min="14865" max="14865" width="17.88671875" style="1" customWidth="1"/>
    <col min="14866" max="14866" width="3.21875" style="1" customWidth="1"/>
    <col min="14867" max="14872" width="6.109375" style="1" customWidth="1"/>
    <col min="14873" max="14873" width="17.88671875" style="1" customWidth="1"/>
    <col min="14874" max="14874" width="3.21875" style="1" customWidth="1"/>
    <col min="14875" max="14878" width="6.109375" style="1" customWidth="1"/>
    <col min="14879" max="14879" width="6" style="1" customWidth="1"/>
    <col min="14880" max="14880" width="6.109375" style="1" customWidth="1"/>
    <col min="14881" max="14881" width="17.88671875" style="1" customWidth="1"/>
    <col min="14882" max="14882" width="3.21875" style="1" customWidth="1"/>
    <col min="14883" max="14888" width="6.109375" style="1" customWidth="1"/>
    <col min="14889" max="14889" width="17.88671875" style="1" customWidth="1"/>
    <col min="14890" max="14890" width="3.21875" style="1" customWidth="1"/>
    <col min="14891" max="14896" width="6.109375" style="1" customWidth="1"/>
    <col min="14897" max="14897" width="17.88671875" style="1" customWidth="1"/>
    <col min="14898" max="14898" width="3.21875" style="1" customWidth="1"/>
    <col min="14899" max="14903" width="6.109375" style="1" customWidth="1"/>
    <col min="14904" max="15088" width="8.88671875" style="1"/>
    <col min="15089" max="15089" width="17.88671875" style="1" customWidth="1"/>
    <col min="15090" max="15090" width="3.21875" style="1" customWidth="1"/>
    <col min="15091" max="15094" width="6.109375" style="1" customWidth="1"/>
    <col min="15095" max="15095" width="6.44140625" style="1" customWidth="1"/>
    <col min="15096" max="15096" width="6.109375" style="1" customWidth="1"/>
    <col min="15097" max="15097" width="17.88671875" style="1" customWidth="1"/>
    <col min="15098" max="15098" width="3.21875" style="1" customWidth="1"/>
    <col min="15099" max="15104" width="6.109375" style="1" customWidth="1"/>
    <col min="15105" max="15105" width="17.88671875" style="1" customWidth="1"/>
    <col min="15106" max="15106" width="3.21875" style="1" customWidth="1"/>
    <col min="15107" max="15112" width="6.109375" style="1" customWidth="1"/>
    <col min="15113" max="15113" width="17.88671875" style="1" customWidth="1"/>
    <col min="15114" max="15114" width="3.21875" style="1" customWidth="1"/>
    <col min="15115" max="15120" width="6.109375" style="1" customWidth="1"/>
    <col min="15121" max="15121" width="17.88671875" style="1" customWidth="1"/>
    <col min="15122" max="15122" width="3.21875" style="1" customWidth="1"/>
    <col min="15123" max="15128" width="6.109375" style="1" customWidth="1"/>
    <col min="15129" max="15129" width="17.88671875" style="1" customWidth="1"/>
    <col min="15130" max="15130" width="3.21875" style="1" customWidth="1"/>
    <col min="15131" max="15134" width="6.109375" style="1" customWidth="1"/>
    <col min="15135" max="15135" width="6" style="1" customWidth="1"/>
    <col min="15136" max="15136" width="6.109375" style="1" customWidth="1"/>
    <col min="15137" max="15137" width="17.88671875" style="1" customWidth="1"/>
    <col min="15138" max="15138" width="3.21875" style="1" customWidth="1"/>
    <col min="15139" max="15144" width="6.109375" style="1" customWidth="1"/>
    <col min="15145" max="15145" width="17.88671875" style="1" customWidth="1"/>
    <col min="15146" max="15146" width="3.21875" style="1" customWidth="1"/>
    <col min="15147" max="15152" width="6.109375" style="1" customWidth="1"/>
    <col min="15153" max="15153" width="17.88671875" style="1" customWidth="1"/>
    <col min="15154" max="15154" width="3.21875" style="1" customWidth="1"/>
    <col min="15155" max="15159" width="6.109375" style="1" customWidth="1"/>
    <col min="15160" max="15344" width="8.88671875" style="1"/>
    <col min="15345" max="15345" width="17.88671875" style="1" customWidth="1"/>
    <col min="15346" max="15346" width="3.21875" style="1" customWidth="1"/>
    <col min="15347" max="15350" width="6.109375" style="1" customWidth="1"/>
    <col min="15351" max="15351" width="6.44140625" style="1" customWidth="1"/>
    <col min="15352" max="15352" width="6.109375" style="1" customWidth="1"/>
    <col min="15353" max="15353" width="17.88671875" style="1" customWidth="1"/>
    <col min="15354" max="15354" width="3.21875" style="1" customWidth="1"/>
    <col min="15355" max="15360" width="6.109375" style="1" customWidth="1"/>
    <col min="15361" max="15361" width="17.88671875" style="1" customWidth="1"/>
    <col min="15362" max="15362" width="3.21875" style="1" customWidth="1"/>
    <col min="15363" max="15368" width="6.109375" style="1" customWidth="1"/>
    <col min="15369" max="15369" width="17.88671875" style="1" customWidth="1"/>
    <col min="15370" max="15370" width="3.21875" style="1" customWidth="1"/>
    <col min="15371" max="15376" width="6.109375" style="1" customWidth="1"/>
    <col min="15377" max="15377" width="17.88671875" style="1" customWidth="1"/>
    <col min="15378" max="15378" width="3.21875" style="1" customWidth="1"/>
    <col min="15379" max="15384" width="6.109375" style="1" customWidth="1"/>
    <col min="15385" max="15385" width="17.88671875" style="1" customWidth="1"/>
    <col min="15386" max="15386" width="3.21875" style="1" customWidth="1"/>
    <col min="15387" max="15390" width="6.109375" style="1" customWidth="1"/>
    <col min="15391" max="15391" width="6" style="1" customWidth="1"/>
    <col min="15392" max="15392" width="6.109375" style="1" customWidth="1"/>
    <col min="15393" max="15393" width="17.88671875" style="1" customWidth="1"/>
    <col min="15394" max="15394" width="3.21875" style="1" customWidth="1"/>
    <col min="15395" max="15400" width="6.109375" style="1" customWidth="1"/>
    <col min="15401" max="15401" width="17.88671875" style="1" customWidth="1"/>
    <col min="15402" max="15402" width="3.21875" style="1" customWidth="1"/>
    <col min="15403" max="15408" width="6.109375" style="1" customWidth="1"/>
    <col min="15409" max="15409" width="17.88671875" style="1" customWidth="1"/>
    <col min="15410" max="15410" width="3.21875" style="1" customWidth="1"/>
    <col min="15411" max="15415" width="6.109375" style="1" customWidth="1"/>
    <col min="15416" max="15600" width="8.88671875" style="1"/>
    <col min="15601" max="15601" width="17.88671875" style="1" customWidth="1"/>
    <col min="15602" max="15602" width="3.21875" style="1" customWidth="1"/>
    <col min="15603" max="15606" width="6.109375" style="1" customWidth="1"/>
    <col min="15607" max="15607" width="6.44140625" style="1" customWidth="1"/>
    <col min="15608" max="15608" width="6.109375" style="1" customWidth="1"/>
    <col min="15609" max="15609" width="17.88671875" style="1" customWidth="1"/>
    <col min="15610" max="15610" width="3.21875" style="1" customWidth="1"/>
    <col min="15611" max="15616" width="6.109375" style="1" customWidth="1"/>
    <col min="15617" max="15617" width="17.88671875" style="1" customWidth="1"/>
    <col min="15618" max="15618" width="3.21875" style="1" customWidth="1"/>
    <col min="15619" max="15624" width="6.109375" style="1" customWidth="1"/>
    <col min="15625" max="15625" width="17.88671875" style="1" customWidth="1"/>
    <col min="15626" max="15626" width="3.21875" style="1" customWidth="1"/>
    <col min="15627" max="15632" width="6.109375" style="1" customWidth="1"/>
    <col min="15633" max="15633" width="17.88671875" style="1" customWidth="1"/>
    <col min="15634" max="15634" width="3.21875" style="1" customWidth="1"/>
    <col min="15635" max="15640" width="6.109375" style="1" customWidth="1"/>
    <col min="15641" max="15641" width="17.88671875" style="1" customWidth="1"/>
    <col min="15642" max="15642" width="3.21875" style="1" customWidth="1"/>
    <col min="15643" max="15646" width="6.109375" style="1" customWidth="1"/>
    <col min="15647" max="15647" width="6" style="1" customWidth="1"/>
    <col min="15648" max="15648" width="6.109375" style="1" customWidth="1"/>
    <col min="15649" max="15649" width="17.88671875" style="1" customWidth="1"/>
    <col min="15650" max="15650" width="3.21875" style="1" customWidth="1"/>
    <col min="15651" max="15656" width="6.109375" style="1" customWidth="1"/>
    <col min="15657" max="15657" width="17.88671875" style="1" customWidth="1"/>
    <col min="15658" max="15658" width="3.21875" style="1" customWidth="1"/>
    <col min="15659" max="15664" width="6.109375" style="1" customWidth="1"/>
    <col min="15665" max="15665" width="17.88671875" style="1" customWidth="1"/>
    <col min="15666" max="15666" width="3.21875" style="1" customWidth="1"/>
    <col min="15667" max="15671" width="6.109375" style="1" customWidth="1"/>
    <col min="15672" max="15856" width="8.88671875" style="1"/>
    <col min="15857" max="15857" width="17.88671875" style="1" customWidth="1"/>
    <col min="15858" max="15858" width="3.21875" style="1" customWidth="1"/>
    <col min="15859" max="15862" width="6.109375" style="1" customWidth="1"/>
    <col min="15863" max="15863" width="6.44140625" style="1" customWidth="1"/>
    <col min="15864" max="15864" width="6.109375" style="1" customWidth="1"/>
    <col min="15865" max="15865" width="17.88671875" style="1" customWidth="1"/>
    <col min="15866" max="15866" width="3.21875" style="1" customWidth="1"/>
    <col min="15867" max="15872" width="6.109375" style="1" customWidth="1"/>
    <col min="15873" max="15873" width="17.88671875" style="1" customWidth="1"/>
    <col min="15874" max="15874" width="3.21875" style="1" customWidth="1"/>
    <col min="15875" max="15880" width="6.109375" style="1" customWidth="1"/>
    <col min="15881" max="15881" width="17.88671875" style="1" customWidth="1"/>
    <col min="15882" max="15882" width="3.21875" style="1" customWidth="1"/>
    <col min="15883" max="15888" width="6.109375" style="1" customWidth="1"/>
    <col min="15889" max="15889" width="17.88671875" style="1" customWidth="1"/>
    <col min="15890" max="15890" width="3.21875" style="1" customWidth="1"/>
    <col min="15891" max="15896" width="6.109375" style="1" customWidth="1"/>
    <col min="15897" max="15897" width="17.88671875" style="1" customWidth="1"/>
    <col min="15898" max="15898" width="3.21875" style="1" customWidth="1"/>
    <col min="15899" max="15902" width="6.109375" style="1" customWidth="1"/>
    <col min="15903" max="15903" width="6" style="1" customWidth="1"/>
    <col min="15904" max="15904" width="6.109375" style="1" customWidth="1"/>
    <col min="15905" max="15905" width="17.88671875" style="1" customWidth="1"/>
    <col min="15906" max="15906" width="3.21875" style="1" customWidth="1"/>
    <col min="15907" max="15912" width="6.109375" style="1" customWidth="1"/>
    <col min="15913" max="15913" width="17.88671875" style="1" customWidth="1"/>
    <col min="15914" max="15914" width="3.21875" style="1" customWidth="1"/>
    <col min="15915" max="15920" width="6.109375" style="1" customWidth="1"/>
    <col min="15921" max="15921" width="17.88671875" style="1" customWidth="1"/>
    <col min="15922" max="15922" width="3.21875" style="1" customWidth="1"/>
    <col min="15923" max="15927" width="6.109375" style="1" customWidth="1"/>
    <col min="15928" max="16112" width="8.88671875" style="1"/>
    <col min="16113" max="16113" width="17.88671875" style="1" customWidth="1"/>
    <col min="16114" max="16114" width="3.21875" style="1" customWidth="1"/>
    <col min="16115" max="16118" width="6.109375" style="1" customWidth="1"/>
    <col min="16119" max="16119" width="6.44140625" style="1" customWidth="1"/>
    <col min="16120" max="16120" width="6.109375" style="1" customWidth="1"/>
    <col min="16121" max="16121" width="17.88671875" style="1" customWidth="1"/>
    <col min="16122" max="16122" width="3.21875" style="1" customWidth="1"/>
    <col min="16123" max="16128" width="6.109375" style="1" customWidth="1"/>
    <col min="16129" max="16129" width="17.88671875" style="1" customWidth="1"/>
    <col min="16130" max="16130" width="3.21875" style="1" customWidth="1"/>
    <col min="16131" max="16136" width="6.109375" style="1" customWidth="1"/>
    <col min="16137" max="16137" width="17.88671875" style="1" customWidth="1"/>
    <col min="16138" max="16138" width="3.21875" style="1" customWidth="1"/>
    <col min="16139" max="16144" width="6.109375" style="1" customWidth="1"/>
    <col min="16145" max="16145" width="17.88671875" style="1" customWidth="1"/>
    <col min="16146" max="16146" width="3.21875" style="1" customWidth="1"/>
    <col min="16147" max="16152" width="6.109375" style="1" customWidth="1"/>
    <col min="16153" max="16153" width="17.88671875" style="1" customWidth="1"/>
    <col min="16154" max="16154" width="3.21875" style="1" customWidth="1"/>
    <col min="16155" max="16158" width="6.109375" style="1" customWidth="1"/>
    <col min="16159" max="16159" width="6" style="1" customWidth="1"/>
    <col min="16160" max="16160" width="6.109375" style="1" customWidth="1"/>
    <col min="16161" max="16161" width="17.88671875" style="1" customWidth="1"/>
    <col min="16162" max="16162" width="3.21875" style="1" customWidth="1"/>
    <col min="16163" max="16168" width="6.109375" style="1" customWidth="1"/>
    <col min="16169" max="16169" width="17.88671875" style="1" customWidth="1"/>
    <col min="16170" max="16170" width="3.21875" style="1" customWidth="1"/>
    <col min="16171" max="16176" width="6.109375" style="1" customWidth="1"/>
    <col min="16177" max="16177" width="17.88671875" style="1" customWidth="1"/>
    <col min="16178" max="16178" width="3.21875" style="1" customWidth="1"/>
    <col min="16179" max="16183" width="6.109375" style="1" customWidth="1"/>
    <col min="16184" max="16384" width="8.88671875" style="1"/>
  </cols>
  <sheetData>
    <row r="1" spans="1:57" ht="23.25" customHeight="1">
      <c r="B1" s="2"/>
      <c r="C1" s="2" t="s">
        <v>145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3"/>
    </row>
    <row r="2" spans="1:57" ht="10.5" customHeight="1"/>
    <row r="3" spans="1:57" s="5" customFormat="1" ht="22.5" customHeight="1" thickBot="1">
      <c r="A3" s="4"/>
      <c r="B3" s="4"/>
      <c r="C3" s="4" t="s">
        <v>147</v>
      </c>
      <c r="D3" s="4" t="s">
        <v>148</v>
      </c>
      <c r="E3" s="4" t="s">
        <v>149</v>
      </c>
      <c r="F3" s="4" t="s">
        <v>150</v>
      </c>
      <c r="G3" s="4" t="s">
        <v>151</v>
      </c>
      <c r="H3" s="4" t="s">
        <v>152</v>
      </c>
      <c r="I3" s="4" t="s">
        <v>153</v>
      </c>
      <c r="J3" s="4" t="s">
        <v>154</v>
      </c>
      <c r="K3" s="4" t="s">
        <v>155</v>
      </c>
      <c r="L3" s="4" t="s">
        <v>156</v>
      </c>
      <c r="M3" s="4" t="s">
        <v>157</v>
      </c>
      <c r="N3" s="4" t="s">
        <v>158</v>
      </c>
      <c r="O3" s="4" t="s">
        <v>159</v>
      </c>
      <c r="P3" s="4" t="s">
        <v>160</v>
      </c>
      <c r="Q3" s="4" t="s">
        <v>161</v>
      </c>
      <c r="R3" s="4" t="s">
        <v>162</v>
      </c>
      <c r="S3" s="4" t="s">
        <v>163</v>
      </c>
      <c r="T3" s="4" t="s">
        <v>164</v>
      </c>
      <c r="U3" s="4" t="s">
        <v>165</v>
      </c>
      <c r="V3" s="4" t="s">
        <v>166</v>
      </c>
      <c r="W3" s="4" t="s">
        <v>167</v>
      </c>
      <c r="X3" s="4" t="s">
        <v>168</v>
      </c>
      <c r="Y3" s="4" t="s">
        <v>169</v>
      </c>
      <c r="Z3" s="4" t="s">
        <v>170</v>
      </c>
      <c r="AA3" s="4" t="s">
        <v>171</v>
      </c>
      <c r="AB3" s="4" t="s">
        <v>172</v>
      </c>
      <c r="AC3" s="4" t="s">
        <v>173</v>
      </c>
      <c r="AD3" s="4" t="s">
        <v>174</v>
      </c>
      <c r="AE3" s="4" t="s">
        <v>175</v>
      </c>
      <c r="AF3" s="4" t="s">
        <v>176</v>
      </c>
      <c r="AG3" s="4" t="s">
        <v>177</v>
      </c>
      <c r="AH3" s="4" t="s">
        <v>178</v>
      </c>
      <c r="AI3" s="4" t="s">
        <v>179</v>
      </c>
      <c r="AJ3" s="4" t="s">
        <v>180</v>
      </c>
      <c r="AK3" s="4" t="s">
        <v>181</v>
      </c>
      <c r="AL3" s="4" t="s">
        <v>182</v>
      </c>
      <c r="AM3" s="4" t="s">
        <v>183</v>
      </c>
      <c r="AN3" s="4" t="s">
        <v>184</v>
      </c>
      <c r="AO3" s="4" t="s">
        <v>185</v>
      </c>
      <c r="AP3" s="4" t="s">
        <v>186</v>
      </c>
      <c r="AQ3" s="4" t="s">
        <v>187</v>
      </c>
      <c r="AR3" s="4" t="s">
        <v>188</v>
      </c>
      <c r="AS3" s="4" t="s">
        <v>189</v>
      </c>
      <c r="AT3" s="4" t="s">
        <v>190</v>
      </c>
      <c r="AU3" s="4" t="s">
        <v>191</v>
      </c>
      <c r="AV3" s="4" t="s">
        <v>192</v>
      </c>
      <c r="AW3" s="4" t="s">
        <v>193</v>
      </c>
      <c r="AX3" s="4" t="s">
        <v>194</v>
      </c>
      <c r="AY3" s="4" t="s">
        <v>195</v>
      </c>
      <c r="AZ3" s="4" t="s">
        <v>196</v>
      </c>
      <c r="BA3" s="4" t="s">
        <v>197</v>
      </c>
      <c r="BB3" s="4" t="s">
        <v>198</v>
      </c>
      <c r="BC3" s="4" t="s">
        <v>199</v>
      </c>
    </row>
    <row r="4" spans="1:57" ht="20.25" thickBot="1">
      <c r="A4" s="58" t="s">
        <v>53</v>
      </c>
      <c r="B4" s="6"/>
      <c r="C4" s="52" t="s">
        <v>54</v>
      </c>
      <c r="D4" s="53"/>
      <c r="E4" s="53"/>
      <c r="F4" s="53"/>
      <c r="G4" s="53"/>
      <c r="H4" s="54"/>
      <c r="I4" s="52" t="s">
        <v>54</v>
      </c>
      <c r="J4" s="53"/>
      <c r="K4" s="53"/>
      <c r="L4" s="53"/>
      <c r="M4" s="53"/>
      <c r="N4" s="54"/>
      <c r="O4" s="52" t="s">
        <v>54</v>
      </c>
      <c r="P4" s="53"/>
      <c r="Q4" s="53"/>
      <c r="R4" s="53"/>
      <c r="S4" s="53"/>
      <c r="T4" s="54"/>
      <c r="U4" s="52" t="s">
        <v>54</v>
      </c>
      <c r="V4" s="53"/>
      <c r="W4" s="53"/>
      <c r="X4" s="53"/>
      <c r="Y4" s="53"/>
      <c r="Z4" s="54"/>
      <c r="AA4" s="52" t="s">
        <v>54</v>
      </c>
      <c r="AB4" s="53"/>
      <c r="AC4" s="53"/>
      <c r="AD4" s="53"/>
      <c r="AE4" s="53"/>
      <c r="AF4" s="54"/>
      <c r="AG4" s="52" t="s">
        <v>54</v>
      </c>
      <c r="AH4" s="53"/>
      <c r="AI4" s="53"/>
      <c r="AJ4" s="53"/>
      <c r="AK4" s="53"/>
      <c r="AL4" s="54"/>
      <c r="AM4" s="52" t="s">
        <v>54</v>
      </c>
      <c r="AN4" s="53"/>
      <c r="AO4" s="53"/>
      <c r="AP4" s="53"/>
      <c r="AQ4" s="53"/>
      <c r="AR4" s="54"/>
      <c r="AS4" s="52" t="s">
        <v>54</v>
      </c>
      <c r="AT4" s="53"/>
      <c r="AU4" s="53"/>
      <c r="AV4" s="53"/>
      <c r="AW4" s="53"/>
      <c r="AX4" s="54"/>
      <c r="AY4" s="52" t="s">
        <v>54</v>
      </c>
      <c r="AZ4" s="53"/>
      <c r="BA4" s="53"/>
      <c r="BB4" s="53"/>
      <c r="BC4" s="53"/>
      <c r="BD4" s="54"/>
    </row>
    <row r="5" spans="1:57" ht="20.25" thickBot="1">
      <c r="A5" s="59"/>
      <c r="B5" s="7"/>
      <c r="C5" s="8">
        <v>1</v>
      </c>
      <c r="D5" s="9">
        <v>2</v>
      </c>
      <c r="E5" s="9">
        <v>3</v>
      </c>
      <c r="F5" s="9">
        <v>4</v>
      </c>
      <c r="G5" s="9">
        <v>5</v>
      </c>
      <c r="H5" s="9">
        <v>6</v>
      </c>
      <c r="I5" s="10">
        <v>7</v>
      </c>
      <c r="J5" s="9">
        <v>8</v>
      </c>
      <c r="K5" s="9">
        <v>9</v>
      </c>
      <c r="L5" s="9">
        <v>10</v>
      </c>
      <c r="M5" s="9">
        <v>11</v>
      </c>
      <c r="N5" s="11">
        <v>12</v>
      </c>
      <c r="O5" s="10">
        <v>13</v>
      </c>
      <c r="P5" s="9">
        <v>14</v>
      </c>
      <c r="Q5" s="9">
        <v>15</v>
      </c>
      <c r="R5" s="9">
        <v>16</v>
      </c>
      <c r="S5" s="9">
        <v>17</v>
      </c>
      <c r="T5" s="11">
        <v>18</v>
      </c>
      <c r="U5" s="10">
        <v>19</v>
      </c>
      <c r="V5" s="9">
        <v>20</v>
      </c>
      <c r="W5" s="9">
        <v>21</v>
      </c>
      <c r="X5" s="9">
        <v>22</v>
      </c>
      <c r="Y5" s="9">
        <v>23</v>
      </c>
      <c r="Z5" s="11">
        <v>24</v>
      </c>
      <c r="AA5" s="10">
        <v>25</v>
      </c>
      <c r="AB5" s="9">
        <v>26</v>
      </c>
      <c r="AC5" s="9">
        <v>27</v>
      </c>
      <c r="AD5" s="9">
        <v>28</v>
      </c>
      <c r="AE5" s="9">
        <v>29</v>
      </c>
      <c r="AF5" s="11">
        <v>30</v>
      </c>
      <c r="AG5" s="10">
        <v>31</v>
      </c>
      <c r="AH5" s="9">
        <v>32</v>
      </c>
      <c r="AI5" s="9">
        <v>33</v>
      </c>
      <c r="AJ5" s="9">
        <v>34</v>
      </c>
      <c r="AK5" s="9">
        <v>35</v>
      </c>
      <c r="AL5" s="11">
        <v>36</v>
      </c>
      <c r="AM5" s="10">
        <v>37</v>
      </c>
      <c r="AN5" s="9">
        <v>38</v>
      </c>
      <c r="AO5" s="9">
        <v>39</v>
      </c>
      <c r="AP5" s="9">
        <v>40</v>
      </c>
      <c r="AQ5" s="9">
        <v>41</v>
      </c>
      <c r="AR5" s="11">
        <v>42</v>
      </c>
      <c r="AS5" s="10">
        <v>43</v>
      </c>
      <c r="AT5" s="8">
        <v>44</v>
      </c>
      <c r="AU5" s="9">
        <v>45</v>
      </c>
      <c r="AV5" s="12">
        <v>46</v>
      </c>
      <c r="AW5" s="9">
        <v>47</v>
      </c>
      <c r="AX5" s="13">
        <v>48</v>
      </c>
      <c r="AY5" s="14">
        <v>49</v>
      </c>
      <c r="AZ5" s="15">
        <v>50</v>
      </c>
      <c r="BA5" s="15">
        <v>51</v>
      </c>
      <c r="BB5" s="9">
        <v>52</v>
      </c>
      <c r="BC5" s="16">
        <v>53</v>
      </c>
      <c r="BD5" s="17" t="s">
        <v>55</v>
      </c>
    </row>
    <row r="6" spans="1:57" ht="23.25" customHeight="1">
      <c r="A6" s="57" t="s">
        <v>138</v>
      </c>
      <c r="B6" s="18" t="s">
        <v>57</v>
      </c>
      <c r="C6" s="19">
        <v>0</v>
      </c>
      <c r="D6" s="19">
        <v>0</v>
      </c>
      <c r="E6" s="19">
        <v>0</v>
      </c>
      <c r="F6" s="19">
        <v>0</v>
      </c>
      <c r="G6" s="19">
        <v>0</v>
      </c>
      <c r="H6" s="19">
        <v>0</v>
      </c>
      <c r="I6" s="19">
        <v>0</v>
      </c>
      <c r="J6" s="19">
        <v>0</v>
      </c>
      <c r="K6" s="19">
        <v>0</v>
      </c>
      <c r="L6" s="19">
        <v>0</v>
      </c>
      <c r="M6" s="19">
        <v>0</v>
      </c>
      <c r="N6" s="19">
        <v>0</v>
      </c>
      <c r="O6" s="19">
        <v>0</v>
      </c>
      <c r="P6" s="19">
        <v>0</v>
      </c>
      <c r="Q6" s="19">
        <v>0</v>
      </c>
      <c r="R6" s="19">
        <v>0</v>
      </c>
      <c r="S6" s="19">
        <v>0</v>
      </c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45">
        <f t="shared" ref="BD6:BD39" si="0">SUM(C6:H6,I6:N6,O6:T6,U6:Z6,AA6:AF6,AG6:AL6,AM6:AR6,AS6:AX6,AY6:BC6)</f>
        <v>0</v>
      </c>
    </row>
    <row r="7" spans="1:57" ht="20.25" thickBot="1">
      <c r="A7" s="56"/>
      <c r="B7" s="20" t="s">
        <v>58</v>
      </c>
      <c r="C7" s="21">
        <v>0</v>
      </c>
      <c r="D7" s="21">
        <v>0</v>
      </c>
      <c r="E7" s="21">
        <v>0</v>
      </c>
      <c r="F7" s="21">
        <v>0</v>
      </c>
      <c r="G7" s="21">
        <v>0</v>
      </c>
      <c r="H7" s="21">
        <v>0</v>
      </c>
      <c r="I7" s="21">
        <v>0</v>
      </c>
      <c r="J7" s="21">
        <v>0</v>
      </c>
      <c r="K7" s="21">
        <v>0</v>
      </c>
      <c r="L7" s="21">
        <v>0</v>
      </c>
      <c r="M7" s="21">
        <v>0</v>
      </c>
      <c r="N7" s="21">
        <v>0</v>
      </c>
      <c r="O7" s="21">
        <v>0</v>
      </c>
      <c r="P7" s="21">
        <v>0</v>
      </c>
      <c r="Q7" s="21">
        <v>0</v>
      </c>
      <c r="R7" s="21">
        <v>0</v>
      </c>
      <c r="S7" s="21">
        <v>0</v>
      </c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47">
        <f t="shared" si="0"/>
        <v>0</v>
      </c>
    </row>
    <row r="8" spans="1:57">
      <c r="A8" s="55" t="s">
        <v>59</v>
      </c>
      <c r="B8" s="22" t="s">
        <v>57</v>
      </c>
      <c r="C8" s="23">
        <v>0</v>
      </c>
      <c r="D8" s="23">
        <v>0</v>
      </c>
      <c r="E8" s="23">
        <v>0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  <c r="M8" s="23">
        <v>1</v>
      </c>
      <c r="N8" s="23">
        <v>0</v>
      </c>
      <c r="O8" s="23">
        <v>0</v>
      </c>
      <c r="P8" s="23">
        <v>0</v>
      </c>
      <c r="Q8" s="23">
        <v>0</v>
      </c>
      <c r="R8" s="23">
        <v>0</v>
      </c>
      <c r="S8" s="23">
        <v>0</v>
      </c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45">
        <f t="shared" si="0"/>
        <v>1</v>
      </c>
    </row>
    <row r="9" spans="1:57" ht="20.25" thickBot="1">
      <c r="A9" s="56"/>
      <c r="B9" s="20" t="s">
        <v>58</v>
      </c>
      <c r="C9" s="24">
        <v>0</v>
      </c>
      <c r="D9" s="24">
        <v>0</v>
      </c>
      <c r="E9" s="24">
        <v>0</v>
      </c>
      <c r="F9" s="24">
        <v>0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4">
        <v>0</v>
      </c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47">
        <f t="shared" si="0"/>
        <v>0</v>
      </c>
    </row>
    <row r="10" spans="1:57">
      <c r="A10" s="55" t="s">
        <v>60</v>
      </c>
      <c r="B10" s="22" t="s">
        <v>57</v>
      </c>
      <c r="C10" s="23">
        <v>8</v>
      </c>
      <c r="D10" s="23">
        <v>38</v>
      </c>
      <c r="E10" s="23">
        <v>37</v>
      </c>
      <c r="F10" s="23">
        <v>73</v>
      </c>
      <c r="G10" s="23">
        <v>126</v>
      </c>
      <c r="H10" s="23">
        <v>141</v>
      </c>
      <c r="I10" s="23">
        <v>126</v>
      </c>
      <c r="J10" s="23">
        <v>114</v>
      </c>
      <c r="K10" s="23">
        <v>71</v>
      </c>
      <c r="L10" s="23">
        <v>53</v>
      </c>
      <c r="M10" s="23">
        <v>34</v>
      </c>
      <c r="N10" s="23">
        <v>28</v>
      </c>
      <c r="O10" s="23">
        <v>15</v>
      </c>
      <c r="P10" s="23">
        <v>9</v>
      </c>
      <c r="Q10" s="23">
        <v>5</v>
      </c>
      <c r="R10" s="23">
        <v>3</v>
      </c>
      <c r="S10" s="23">
        <v>0</v>
      </c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45">
        <f t="shared" si="0"/>
        <v>881</v>
      </c>
    </row>
    <row r="11" spans="1:57" ht="20.25" thickBot="1">
      <c r="A11" s="56"/>
      <c r="B11" s="20" t="s">
        <v>58</v>
      </c>
      <c r="C11" s="24">
        <v>14</v>
      </c>
      <c r="D11" s="24">
        <v>30</v>
      </c>
      <c r="E11" s="24">
        <v>42</v>
      </c>
      <c r="F11" s="24">
        <v>53</v>
      </c>
      <c r="G11" s="24">
        <v>102</v>
      </c>
      <c r="H11" s="24">
        <v>147</v>
      </c>
      <c r="I11" s="24">
        <v>122</v>
      </c>
      <c r="J11" s="24">
        <v>119</v>
      </c>
      <c r="K11" s="24">
        <v>70</v>
      </c>
      <c r="L11" s="24">
        <v>54</v>
      </c>
      <c r="M11" s="24">
        <v>39</v>
      </c>
      <c r="N11" s="24">
        <v>35</v>
      </c>
      <c r="O11" s="24">
        <v>11</v>
      </c>
      <c r="P11" s="24">
        <v>3</v>
      </c>
      <c r="Q11" s="24">
        <v>5</v>
      </c>
      <c r="R11" s="24">
        <v>3</v>
      </c>
      <c r="S11" s="24">
        <v>6</v>
      </c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47">
        <f t="shared" si="0"/>
        <v>855</v>
      </c>
    </row>
    <row r="12" spans="1:57">
      <c r="A12" s="55" t="s">
        <v>62</v>
      </c>
      <c r="B12" s="22" t="s">
        <v>57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1</v>
      </c>
      <c r="J12" s="23">
        <v>0</v>
      </c>
      <c r="K12" s="23">
        <v>0</v>
      </c>
      <c r="L12" s="23">
        <v>1</v>
      </c>
      <c r="M12" s="23">
        <v>0</v>
      </c>
      <c r="N12" s="23">
        <v>0</v>
      </c>
      <c r="O12" s="23">
        <v>0</v>
      </c>
      <c r="P12" s="23">
        <v>0</v>
      </c>
      <c r="Q12" s="23">
        <v>1</v>
      </c>
      <c r="R12" s="23">
        <v>1</v>
      </c>
      <c r="S12" s="23">
        <v>0</v>
      </c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45">
        <f t="shared" si="0"/>
        <v>4</v>
      </c>
    </row>
    <row r="13" spans="1:57" ht="20.25" thickBot="1">
      <c r="A13" s="56"/>
      <c r="B13" s="20" t="s">
        <v>58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2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0</v>
      </c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47">
        <f t="shared" si="0"/>
        <v>2</v>
      </c>
    </row>
    <row r="14" spans="1:57" ht="21" customHeight="1">
      <c r="A14" s="55" t="s">
        <v>63</v>
      </c>
      <c r="B14" s="22" t="s">
        <v>57</v>
      </c>
      <c r="C14" s="23">
        <v>1</v>
      </c>
      <c r="D14" s="23">
        <v>4</v>
      </c>
      <c r="E14" s="23">
        <v>4</v>
      </c>
      <c r="F14" s="23">
        <v>3</v>
      </c>
      <c r="G14" s="23">
        <v>9</v>
      </c>
      <c r="H14" s="23">
        <v>6</v>
      </c>
      <c r="I14" s="23">
        <v>4</v>
      </c>
      <c r="J14" s="23">
        <v>2</v>
      </c>
      <c r="K14" s="23">
        <v>4</v>
      </c>
      <c r="L14" s="23">
        <v>6</v>
      </c>
      <c r="M14" s="23">
        <v>5</v>
      </c>
      <c r="N14" s="23">
        <v>5</v>
      </c>
      <c r="O14" s="23">
        <v>4</v>
      </c>
      <c r="P14" s="23">
        <v>5</v>
      </c>
      <c r="Q14" s="23">
        <v>1</v>
      </c>
      <c r="R14" s="23">
        <v>2</v>
      </c>
      <c r="S14" s="23">
        <v>7</v>
      </c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45">
        <f t="shared" si="0"/>
        <v>72</v>
      </c>
    </row>
    <row r="15" spans="1:57" ht="20.25" thickBot="1">
      <c r="A15" s="56"/>
      <c r="B15" s="20" t="s">
        <v>58</v>
      </c>
      <c r="C15" s="24">
        <v>5</v>
      </c>
      <c r="D15" s="24">
        <v>0</v>
      </c>
      <c r="E15" s="24">
        <v>5</v>
      </c>
      <c r="F15" s="24">
        <v>3</v>
      </c>
      <c r="G15" s="24">
        <v>6</v>
      </c>
      <c r="H15" s="24">
        <v>6</v>
      </c>
      <c r="I15" s="24">
        <v>2</v>
      </c>
      <c r="J15" s="24">
        <v>2</v>
      </c>
      <c r="K15" s="24">
        <v>2</v>
      </c>
      <c r="L15" s="24">
        <v>3</v>
      </c>
      <c r="M15" s="24">
        <v>5</v>
      </c>
      <c r="N15" s="24">
        <v>2</v>
      </c>
      <c r="O15" s="24">
        <v>3</v>
      </c>
      <c r="P15" s="24">
        <v>1</v>
      </c>
      <c r="Q15" s="24">
        <v>1</v>
      </c>
      <c r="R15" s="24">
        <v>2</v>
      </c>
      <c r="S15" s="24">
        <v>2</v>
      </c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47">
        <f t="shared" si="0"/>
        <v>50</v>
      </c>
    </row>
    <row r="16" spans="1:57">
      <c r="A16" s="55" t="s">
        <v>64</v>
      </c>
      <c r="B16" s="22" t="s">
        <v>57</v>
      </c>
      <c r="C16" s="23">
        <v>3</v>
      </c>
      <c r="D16" s="23">
        <v>15</v>
      </c>
      <c r="E16" s="23">
        <v>36</v>
      </c>
      <c r="F16" s="23">
        <v>51</v>
      </c>
      <c r="G16" s="23">
        <v>46</v>
      </c>
      <c r="H16" s="23">
        <v>29</v>
      </c>
      <c r="I16" s="23">
        <v>27</v>
      </c>
      <c r="J16" s="23">
        <v>25</v>
      </c>
      <c r="K16" s="23">
        <v>18</v>
      </c>
      <c r="L16" s="23">
        <v>19</v>
      </c>
      <c r="M16" s="23">
        <v>15</v>
      </c>
      <c r="N16" s="23">
        <v>10</v>
      </c>
      <c r="O16" s="23">
        <v>11</v>
      </c>
      <c r="P16" s="23">
        <v>11</v>
      </c>
      <c r="Q16" s="23">
        <v>10</v>
      </c>
      <c r="R16" s="23">
        <v>9</v>
      </c>
      <c r="S16" s="23">
        <v>13</v>
      </c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45">
        <f t="shared" si="0"/>
        <v>348</v>
      </c>
    </row>
    <row r="17" spans="1:56" ht="20.25" thickBot="1">
      <c r="A17" s="56"/>
      <c r="B17" s="20" t="s">
        <v>58</v>
      </c>
      <c r="C17" s="24">
        <v>3</v>
      </c>
      <c r="D17" s="24">
        <v>11</v>
      </c>
      <c r="E17" s="24">
        <v>22</v>
      </c>
      <c r="F17" s="24">
        <v>62</v>
      </c>
      <c r="G17" s="24">
        <v>33</v>
      </c>
      <c r="H17" s="24">
        <v>32</v>
      </c>
      <c r="I17" s="24">
        <v>28</v>
      </c>
      <c r="J17" s="24">
        <v>19</v>
      </c>
      <c r="K17" s="24">
        <v>17</v>
      </c>
      <c r="L17" s="24">
        <v>11</v>
      </c>
      <c r="M17" s="24">
        <v>10</v>
      </c>
      <c r="N17" s="24">
        <v>12</v>
      </c>
      <c r="O17" s="24">
        <v>12</v>
      </c>
      <c r="P17" s="24">
        <v>6</v>
      </c>
      <c r="Q17" s="24">
        <v>9</v>
      </c>
      <c r="R17" s="24">
        <v>19</v>
      </c>
      <c r="S17" s="24">
        <v>17</v>
      </c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47">
        <f t="shared" si="0"/>
        <v>323</v>
      </c>
    </row>
    <row r="18" spans="1:56">
      <c r="A18" s="55" t="s">
        <v>65</v>
      </c>
      <c r="B18" s="22" t="s">
        <v>57</v>
      </c>
      <c r="C18" s="23">
        <v>0</v>
      </c>
      <c r="D18" s="23">
        <v>3</v>
      </c>
      <c r="E18" s="23">
        <v>3</v>
      </c>
      <c r="F18" s="23">
        <v>5</v>
      </c>
      <c r="G18" s="23">
        <v>0</v>
      </c>
      <c r="H18" s="23">
        <v>1</v>
      </c>
      <c r="I18" s="23">
        <v>1</v>
      </c>
      <c r="J18" s="23">
        <v>1</v>
      </c>
      <c r="K18" s="23">
        <v>0</v>
      </c>
      <c r="L18" s="23">
        <v>0</v>
      </c>
      <c r="M18" s="23">
        <v>2</v>
      </c>
      <c r="N18" s="23">
        <v>1</v>
      </c>
      <c r="O18" s="23">
        <v>0</v>
      </c>
      <c r="P18" s="23">
        <v>1</v>
      </c>
      <c r="Q18" s="23">
        <v>0</v>
      </c>
      <c r="R18" s="23">
        <v>0</v>
      </c>
      <c r="S18" s="23">
        <v>0</v>
      </c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45">
        <f t="shared" si="0"/>
        <v>18</v>
      </c>
    </row>
    <row r="19" spans="1:56" ht="20.25" thickBot="1">
      <c r="A19" s="56"/>
      <c r="B19" s="20" t="s">
        <v>58</v>
      </c>
      <c r="C19" s="24">
        <v>0</v>
      </c>
      <c r="D19" s="24">
        <v>6</v>
      </c>
      <c r="E19" s="24">
        <v>1</v>
      </c>
      <c r="F19" s="24">
        <v>6</v>
      </c>
      <c r="G19" s="24">
        <v>4</v>
      </c>
      <c r="H19" s="24">
        <v>3</v>
      </c>
      <c r="I19" s="24">
        <v>1</v>
      </c>
      <c r="J19" s="24">
        <v>1</v>
      </c>
      <c r="K19" s="24">
        <v>0</v>
      </c>
      <c r="L19" s="24">
        <v>0</v>
      </c>
      <c r="M19" s="24">
        <v>1</v>
      </c>
      <c r="N19" s="24">
        <v>0</v>
      </c>
      <c r="O19" s="24">
        <v>0</v>
      </c>
      <c r="P19" s="24">
        <v>0</v>
      </c>
      <c r="Q19" s="24">
        <v>0</v>
      </c>
      <c r="R19" s="24">
        <v>0</v>
      </c>
      <c r="S19" s="24">
        <v>0</v>
      </c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47">
        <f t="shared" si="0"/>
        <v>23</v>
      </c>
    </row>
    <row r="20" spans="1:56">
      <c r="A20" s="55" t="s">
        <v>66</v>
      </c>
      <c r="B20" s="22" t="s">
        <v>57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23">
        <v>0</v>
      </c>
      <c r="Q20" s="23">
        <v>0</v>
      </c>
      <c r="R20" s="23">
        <v>0</v>
      </c>
      <c r="S20" s="23">
        <v>0</v>
      </c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45">
        <f t="shared" si="0"/>
        <v>0</v>
      </c>
    </row>
    <row r="21" spans="1:56" ht="20.25" thickBot="1">
      <c r="A21" s="56"/>
      <c r="B21" s="20" t="s">
        <v>58</v>
      </c>
      <c r="C21" s="24">
        <v>0</v>
      </c>
      <c r="D21" s="24">
        <v>0</v>
      </c>
      <c r="E21" s="24">
        <v>0</v>
      </c>
      <c r="F21" s="24">
        <v>1</v>
      </c>
      <c r="G21" s="24">
        <v>0</v>
      </c>
      <c r="H21" s="24">
        <v>0</v>
      </c>
      <c r="I21" s="24">
        <v>0</v>
      </c>
      <c r="J21" s="24">
        <v>0</v>
      </c>
      <c r="K21" s="24">
        <v>0</v>
      </c>
      <c r="L21" s="24">
        <v>0</v>
      </c>
      <c r="M21" s="24">
        <v>1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4">
        <v>0</v>
      </c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47">
        <f t="shared" si="0"/>
        <v>2</v>
      </c>
    </row>
    <row r="22" spans="1:56">
      <c r="A22" s="55" t="s">
        <v>67</v>
      </c>
      <c r="B22" s="22" t="s">
        <v>57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1</v>
      </c>
      <c r="M22" s="23">
        <v>0</v>
      </c>
      <c r="N22" s="23">
        <v>0</v>
      </c>
      <c r="O22" s="23">
        <v>1</v>
      </c>
      <c r="P22" s="23">
        <v>1</v>
      </c>
      <c r="Q22" s="23">
        <v>0</v>
      </c>
      <c r="R22" s="23">
        <v>0</v>
      </c>
      <c r="S22" s="23">
        <v>0</v>
      </c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45">
        <f t="shared" si="0"/>
        <v>3</v>
      </c>
    </row>
    <row r="23" spans="1:56" ht="20.25" thickBot="1">
      <c r="A23" s="56"/>
      <c r="B23" s="20" t="s">
        <v>58</v>
      </c>
      <c r="C23" s="24">
        <v>0</v>
      </c>
      <c r="D23" s="24">
        <v>0</v>
      </c>
      <c r="E23" s="24">
        <v>0</v>
      </c>
      <c r="F23" s="24">
        <v>0</v>
      </c>
      <c r="G23" s="24">
        <v>0</v>
      </c>
      <c r="H23" s="24">
        <v>0</v>
      </c>
      <c r="I23" s="24">
        <v>0</v>
      </c>
      <c r="J23" s="24">
        <v>0</v>
      </c>
      <c r="K23" s="24">
        <v>1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1</v>
      </c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47">
        <f t="shared" si="0"/>
        <v>2</v>
      </c>
    </row>
    <row r="24" spans="1:56">
      <c r="A24" s="55" t="s">
        <v>139</v>
      </c>
      <c r="B24" s="22" t="s">
        <v>57</v>
      </c>
      <c r="C24" s="23">
        <v>0</v>
      </c>
      <c r="D24" s="23">
        <v>2</v>
      </c>
      <c r="E24" s="23">
        <v>0</v>
      </c>
      <c r="F24" s="23">
        <v>0</v>
      </c>
      <c r="G24" s="23">
        <v>0</v>
      </c>
      <c r="H24" s="23">
        <v>0</v>
      </c>
      <c r="I24" s="23">
        <v>0</v>
      </c>
      <c r="J24" s="23">
        <v>1</v>
      </c>
      <c r="K24" s="23">
        <v>0</v>
      </c>
      <c r="L24" s="23">
        <v>1</v>
      </c>
      <c r="M24" s="23">
        <v>0</v>
      </c>
      <c r="N24" s="23">
        <v>0</v>
      </c>
      <c r="O24" s="23">
        <v>1</v>
      </c>
      <c r="P24" s="23">
        <v>1</v>
      </c>
      <c r="Q24" s="23">
        <v>1</v>
      </c>
      <c r="R24" s="23">
        <v>0</v>
      </c>
      <c r="S24" s="23">
        <v>1</v>
      </c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45">
        <f t="shared" si="0"/>
        <v>8</v>
      </c>
    </row>
    <row r="25" spans="1:56" ht="20.25" thickBot="1">
      <c r="A25" s="56"/>
      <c r="B25" s="20" t="s">
        <v>58</v>
      </c>
      <c r="C25" s="24">
        <v>0</v>
      </c>
      <c r="D25" s="24">
        <v>1</v>
      </c>
      <c r="E25" s="24">
        <v>0</v>
      </c>
      <c r="F25" s="24">
        <v>1</v>
      </c>
      <c r="G25" s="24">
        <v>0</v>
      </c>
      <c r="H25" s="24">
        <v>0</v>
      </c>
      <c r="I25" s="24">
        <v>0</v>
      </c>
      <c r="J25" s="24">
        <v>0</v>
      </c>
      <c r="K25" s="24">
        <v>0</v>
      </c>
      <c r="L25" s="24">
        <v>1</v>
      </c>
      <c r="M25" s="24">
        <v>0</v>
      </c>
      <c r="N25" s="24">
        <v>0</v>
      </c>
      <c r="O25" s="24">
        <v>0</v>
      </c>
      <c r="P25" s="24">
        <v>1</v>
      </c>
      <c r="Q25" s="24">
        <v>0</v>
      </c>
      <c r="R25" s="24">
        <v>0</v>
      </c>
      <c r="S25" s="24">
        <v>0</v>
      </c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47">
        <f t="shared" si="0"/>
        <v>4</v>
      </c>
    </row>
    <row r="26" spans="1:56">
      <c r="A26" s="55" t="s">
        <v>61</v>
      </c>
      <c r="B26" s="22" t="s">
        <v>57</v>
      </c>
      <c r="C26" s="41">
        <v>1</v>
      </c>
      <c r="D26" s="23">
        <v>1</v>
      </c>
      <c r="E26" s="23">
        <v>2</v>
      </c>
      <c r="F26" s="23">
        <v>2</v>
      </c>
      <c r="G26" s="23">
        <v>3</v>
      </c>
      <c r="H26" s="43">
        <v>4</v>
      </c>
      <c r="I26" s="28">
        <v>6</v>
      </c>
      <c r="J26" s="23">
        <v>2</v>
      </c>
      <c r="K26" s="23">
        <v>2</v>
      </c>
      <c r="L26" s="23">
        <v>4</v>
      </c>
      <c r="M26" s="23">
        <v>6</v>
      </c>
      <c r="N26" s="43">
        <v>8</v>
      </c>
      <c r="O26" s="28">
        <v>8</v>
      </c>
      <c r="P26" s="23">
        <v>3</v>
      </c>
      <c r="Q26" s="23">
        <v>5</v>
      </c>
      <c r="R26" s="23">
        <v>2</v>
      </c>
      <c r="S26" s="23">
        <v>1</v>
      </c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46">
        <f t="shared" si="0"/>
        <v>60</v>
      </c>
    </row>
    <row r="27" spans="1:56" ht="20.25" thickBot="1">
      <c r="A27" s="56"/>
      <c r="B27" s="20" t="s">
        <v>58</v>
      </c>
      <c r="C27" s="42">
        <v>1</v>
      </c>
      <c r="D27" s="24">
        <v>3</v>
      </c>
      <c r="E27" s="24">
        <v>2</v>
      </c>
      <c r="F27" s="24">
        <v>5</v>
      </c>
      <c r="G27" s="24">
        <v>2</v>
      </c>
      <c r="H27" s="44">
        <v>4</v>
      </c>
      <c r="I27" s="25">
        <v>8</v>
      </c>
      <c r="J27" s="24">
        <v>5</v>
      </c>
      <c r="K27" s="24">
        <v>4</v>
      </c>
      <c r="L27" s="24">
        <v>7</v>
      </c>
      <c r="M27" s="24">
        <v>5</v>
      </c>
      <c r="N27" s="44">
        <v>9</v>
      </c>
      <c r="O27" s="25">
        <v>3</v>
      </c>
      <c r="P27" s="24">
        <v>5</v>
      </c>
      <c r="Q27" s="24">
        <v>2</v>
      </c>
      <c r="R27" s="24">
        <v>1</v>
      </c>
      <c r="S27" s="24">
        <v>2</v>
      </c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47">
        <f t="shared" si="0"/>
        <v>68</v>
      </c>
    </row>
    <row r="28" spans="1:56">
      <c r="A28" s="55" t="s">
        <v>69</v>
      </c>
      <c r="B28" s="22" t="s">
        <v>57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23">
        <v>0</v>
      </c>
      <c r="N28" s="23">
        <v>0</v>
      </c>
      <c r="O28" s="23">
        <v>0</v>
      </c>
      <c r="P28" s="23">
        <v>0</v>
      </c>
      <c r="Q28" s="23">
        <v>0</v>
      </c>
      <c r="R28" s="23">
        <v>0</v>
      </c>
      <c r="S28" s="23">
        <v>0</v>
      </c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45">
        <f t="shared" si="0"/>
        <v>0</v>
      </c>
    </row>
    <row r="29" spans="1:56" ht="20.25" thickBot="1">
      <c r="A29" s="56"/>
      <c r="B29" s="20" t="s">
        <v>58</v>
      </c>
      <c r="C29" s="24">
        <v>0</v>
      </c>
      <c r="D29" s="24">
        <v>0</v>
      </c>
      <c r="E29" s="24">
        <v>0</v>
      </c>
      <c r="F29" s="24">
        <v>0</v>
      </c>
      <c r="G29" s="24">
        <v>0</v>
      </c>
      <c r="H29" s="24">
        <v>0</v>
      </c>
      <c r="I29" s="24">
        <v>0</v>
      </c>
      <c r="J29" s="24">
        <v>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4">
        <v>0</v>
      </c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47">
        <f t="shared" si="0"/>
        <v>0</v>
      </c>
    </row>
    <row r="30" spans="1:56">
      <c r="A30" s="55" t="s">
        <v>70</v>
      </c>
      <c r="B30" s="22" t="s">
        <v>57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23">
        <v>0</v>
      </c>
      <c r="N30" s="23">
        <v>0</v>
      </c>
      <c r="O30" s="23">
        <v>0</v>
      </c>
      <c r="P30" s="23">
        <v>0</v>
      </c>
      <c r="Q30" s="23">
        <v>0</v>
      </c>
      <c r="R30" s="23">
        <v>0</v>
      </c>
      <c r="S30" s="23">
        <v>0</v>
      </c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45">
        <f t="shared" si="0"/>
        <v>0</v>
      </c>
    </row>
    <row r="31" spans="1:56" ht="20.25" thickBot="1">
      <c r="A31" s="56"/>
      <c r="B31" s="20" t="s">
        <v>58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25">
        <v>1</v>
      </c>
      <c r="S31" s="25">
        <v>0</v>
      </c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47">
        <f t="shared" si="0"/>
        <v>1</v>
      </c>
    </row>
    <row r="32" spans="1:56">
      <c r="A32" s="60" t="s">
        <v>71</v>
      </c>
      <c r="B32" s="18" t="s">
        <v>57</v>
      </c>
      <c r="C32" s="19">
        <v>0</v>
      </c>
      <c r="D32" s="19">
        <v>2</v>
      </c>
      <c r="E32" s="19">
        <v>1</v>
      </c>
      <c r="F32" s="19">
        <v>0</v>
      </c>
      <c r="G32" s="19">
        <v>1</v>
      </c>
      <c r="H32" s="19">
        <v>0</v>
      </c>
      <c r="I32" s="19">
        <v>2</v>
      </c>
      <c r="J32" s="19">
        <v>0</v>
      </c>
      <c r="K32" s="19">
        <v>1</v>
      </c>
      <c r="L32" s="19">
        <v>0</v>
      </c>
      <c r="M32" s="19">
        <v>0</v>
      </c>
      <c r="N32" s="19">
        <v>0</v>
      </c>
      <c r="O32" s="19">
        <v>2</v>
      </c>
      <c r="P32" s="19">
        <v>0</v>
      </c>
      <c r="Q32" s="19">
        <v>0</v>
      </c>
      <c r="R32" s="19">
        <v>0</v>
      </c>
      <c r="S32" s="19">
        <v>1</v>
      </c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19"/>
      <c r="AQ32" s="19"/>
      <c r="AR32" s="19"/>
      <c r="AS32" s="19"/>
      <c r="AT32" s="19"/>
      <c r="AU32" s="19"/>
      <c r="AV32" s="19"/>
      <c r="AW32" s="19"/>
      <c r="AX32" s="19"/>
      <c r="AY32" s="19"/>
      <c r="AZ32" s="19"/>
      <c r="BA32" s="19"/>
      <c r="BB32" s="19"/>
      <c r="BC32" s="19"/>
      <c r="BD32" s="45">
        <f t="shared" si="0"/>
        <v>10</v>
      </c>
    </row>
    <row r="33" spans="1:56" ht="20.25" thickBot="1">
      <c r="A33" s="61"/>
      <c r="B33" s="26" t="s">
        <v>58</v>
      </c>
      <c r="C33" s="27">
        <v>0</v>
      </c>
      <c r="D33" s="27">
        <v>0</v>
      </c>
      <c r="E33" s="27">
        <v>1</v>
      </c>
      <c r="F33" s="27">
        <v>1</v>
      </c>
      <c r="G33" s="27">
        <v>0</v>
      </c>
      <c r="H33" s="27">
        <v>0</v>
      </c>
      <c r="I33" s="27">
        <v>0</v>
      </c>
      <c r="J33" s="27">
        <v>0</v>
      </c>
      <c r="K33" s="27">
        <v>1</v>
      </c>
      <c r="L33" s="27">
        <v>1</v>
      </c>
      <c r="M33" s="27">
        <v>0</v>
      </c>
      <c r="N33" s="27">
        <v>0</v>
      </c>
      <c r="O33" s="27">
        <v>1</v>
      </c>
      <c r="P33" s="27">
        <v>0</v>
      </c>
      <c r="Q33" s="27">
        <v>0</v>
      </c>
      <c r="R33" s="27">
        <v>1</v>
      </c>
      <c r="S33" s="27">
        <v>2</v>
      </c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47">
        <f t="shared" si="0"/>
        <v>8</v>
      </c>
    </row>
    <row r="34" spans="1:56">
      <c r="A34" s="60" t="s">
        <v>73</v>
      </c>
      <c r="B34" s="22" t="s">
        <v>57</v>
      </c>
      <c r="C34" s="23">
        <v>0</v>
      </c>
      <c r="D34" s="23">
        <v>0</v>
      </c>
      <c r="E34" s="23">
        <v>0</v>
      </c>
      <c r="F34" s="23">
        <v>0</v>
      </c>
      <c r="G34" s="28">
        <v>0</v>
      </c>
      <c r="H34" s="28">
        <v>0</v>
      </c>
      <c r="I34" s="23">
        <v>0</v>
      </c>
      <c r="J34" s="23">
        <v>0</v>
      </c>
      <c r="K34" s="23">
        <v>0</v>
      </c>
      <c r="L34" s="23">
        <v>0</v>
      </c>
      <c r="M34" s="28">
        <v>0</v>
      </c>
      <c r="N34" s="28">
        <v>0</v>
      </c>
      <c r="O34" s="23">
        <v>0</v>
      </c>
      <c r="P34" s="23">
        <v>0</v>
      </c>
      <c r="Q34" s="23">
        <v>0</v>
      </c>
      <c r="R34" s="23">
        <v>0</v>
      </c>
      <c r="S34" s="28">
        <v>0</v>
      </c>
      <c r="T34" s="28"/>
      <c r="U34" s="23"/>
      <c r="V34" s="23"/>
      <c r="W34" s="23"/>
      <c r="X34" s="23"/>
      <c r="Y34" s="28"/>
      <c r="Z34" s="28"/>
      <c r="AA34" s="23"/>
      <c r="AB34" s="23"/>
      <c r="AC34" s="23"/>
      <c r="AD34" s="23"/>
      <c r="AE34" s="28"/>
      <c r="AF34" s="28"/>
      <c r="AG34" s="23"/>
      <c r="AH34" s="23"/>
      <c r="AI34" s="23"/>
      <c r="AJ34" s="23"/>
      <c r="AK34" s="28"/>
      <c r="AL34" s="28"/>
      <c r="AM34" s="23"/>
      <c r="AN34" s="23"/>
      <c r="AO34" s="23"/>
      <c r="AP34" s="23"/>
      <c r="AQ34" s="28"/>
      <c r="AR34" s="28"/>
      <c r="AS34" s="23"/>
      <c r="AT34" s="23"/>
      <c r="AU34" s="23"/>
      <c r="AV34" s="23"/>
      <c r="AW34" s="28"/>
      <c r="AX34" s="28"/>
      <c r="AY34" s="23"/>
      <c r="AZ34" s="23"/>
      <c r="BA34" s="23"/>
      <c r="BB34" s="23"/>
      <c r="BC34" s="28"/>
      <c r="BD34" s="46">
        <f t="shared" si="0"/>
        <v>0</v>
      </c>
    </row>
    <row r="35" spans="1:56" ht="20.25" thickBot="1">
      <c r="A35" s="60"/>
      <c r="B35" s="20" t="s">
        <v>58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N35" s="25">
        <v>0</v>
      </c>
      <c r="O35" s="25">
        <v>0</v>
      </c>
      <c r="P35" s="25">
        <v>0</v>
      </c>
      <c r="Q35" s="25">
        <v>0</v>
      </c>
      <c r="R35" s="25">
        <v>0</v>
      </c>
      <c r="S35" s="25">
        <v>0</v>
      </c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47">
        <f t="shared" si="0"/>
        <v>0</v>
      </c>
    </row>
    <row r="36" spans="1:56">
      <c r="A36" s="55" t="s">
        <v>74</v>
      </c>
      <c r="B36" s="18" t="s">
        <v>57</v>
      </c>
      <c r="C36" s="19">
        <v>0</v>
      </c>
      <c r="D36" s="19">
        <v>0</v>
      </c>
      <c r="E36" s="19">
        <v>2</v>
      </c>
      <c r="F36" s="19">
        <v>0</v>
      </c>
      <c r="G36" s="29">
        <v>0</v>
      </c>
      <c r="H36" s="29">
        <v>0</v>
      </c>
      <c r="I36" s="19">
        <v>0</v>
      </c>
      <c r="J36" s="19">
        <v>2</v>
      </c>
      <c r="K36" s="19">
        <v>0</v>
      </c>
      <c r="L36" s="19">
        <v>0</v>
      </c>
      <c r="M36" s="29">
        <v>0</v>
      </c>
      <c r="N36" s="29">
        <v>0</v>
      </c>
      <c r="O36" s="19">
        <v>0</v>
      </c>
      <c r="P36" s="19">
        <v>0</v>
      </c>
      <c r="Q36" s="19">
        <v>0</v>
      </c>
      <c r="R36" s="19">
        <v>0</v>
      </c>
      <c r="S36" s="29">
        <v>0</v>
      </c>
      <c r="T36" s="29"/>
      <c r="U36" s="19"/>
      <c r="V36" s="19"/>
      <c r="W36" s="19"/>
      <c r="X36" s="19"/>
      <c r="Y36" s="29"/>
      <c r="Z36" s="29"/>
      <c r="AA36" s="19"/>
      <c r="AB36" s="19"/>
      <c r="AC36" s="19"/>
      <c r="AD36" s="19"/>
      <c r="AE36" s="29"/>
      <c r="AF36" s="29"/>
      <c r="AG36" s="19"/>
      <c r="AH36" s="19"/>
      <c r="AI36" s="19"/>
      <c r="AJ36" s="19"/>
      <c r="AK36" s="29"/>
      <c r="AL36" s="29"/>
      <c r="AM36" s="19"/>
      <c r="AN36" s="19"/>
      <c r="AO36" s="19"/>
      <c r="AP36" s="19"/>
      <c r="AQ36" s="29"/>
      <c r="AR36" s="29"/>
      <c r="AS36" s="19"/>
      <c r="AT36" s="19"/>
      <c r="AU36" s="19"/>
      <c r="AV36" s="19"/>
      <c r="AW36" s="29"/>
      <c r="AX36" s="29"/>
      <c r="AY36" s="19"/>
      <c r="AZ36" s="19"/>
      <c r="BA36" s="19"/>
      <c r="BB36" s="19"/>
      <c r="BC36" s="29"/>
      <c r="BD36" s="46">
        <f t="shared" si="0"/>
        <v>4</v>
      </c>
    </row>
    <row r="37" spans="1:56" ht="20.25" thickBot="1">
      <c r="A37" s="61"/>
      <c r="B37" s="26" t="s">
        <v>58</v>
      </c>
      <c r="C37" s="27">
        <v>0</v>
      </c>
      <c r="D37" s="27">
        <v>0</v>
      </c>
      <c r="E37" s="27">
        <v>0</v>
      </c>
      <c r="F37" s="27">
        <v>0</v>
      </c>
      <c r="G37" s="27">
        <v>0</v>
      </c>
      <c r="H37" s="27">
        <v>1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27">
        <v>0</v>
      </c>
      <c r="O37" s="27">
        <v>0</v>
      </c>
      <c r="P37" s="27">
        <v>0</v>
      </c>
      <c r="Q37" s="27">
        <v>1</v>
      </c>
      <c r="R37" s="27">
        <v>0</v>
      </c>
      <c r="S37" s="27">
        <v>0</v>
      </c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47">
        <f t="shared" si="0"/>
        <v>2</v>
      </c>
    </row>
    <row r="38" spans="1:56">
      <c r="A38" s="62" t="s">
        <v>143</v>
      </c>
      <c r="B38" s="18" t="s">
        <v>57</v>
      </c>
      <c r="C38" s="19">
        <v>90</v>
      </c>
      <c r="D38" s="19">
        <v>164</v>
      </c>
      <c r="E38" s="19">
        <v>147</v>
      </c>
      <c r="F38" s="19">
        <v>236</v>
      </c>
      <c r="G38" s="19">
        <v>328</v>
      </c>
      <c r="H38" s="19">
        <v>343</v>
      </c>
      <c r="I38" s="19">
        <v>285</v>
      </c>
      <c r="J38" s="19">
        <v>291</v>
      </c>
      <c r="K38" s="19">
        <v>178</v>
      </c>
      <c r="L38" s="19">
        <v>200</v>
      </c>
      <c r="M38" s="19">
        <v>173</v>
      </c>
      <c r="N38" s="19">
        <v>148</v>
      </c>
      <c r="O38" s="19">
        <v>162</v>
      </c>
      <c r="P38" s="19">
        <v>136</v>
      </c>
      <c r="Q38" s="19">
        <v>164</v>
      </c>
      <c r="R38" s="19">
        <v>190</v>
      </c>
      <c r="S38" s="19">
        <v>194</v>
      </c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46">
        <f t="shared" si="0"/>
        <v>3429</v>
      </c>
    </row>
    <row r="39" spans="1:56" ht="20.25" thickBot="1">
      <c r="A39" s="62"/>
      <c r="B39" s="26" t="s">
        <v>58</v>
      </c>
      <c r="C39" s="27">
        <v>86</v>
      </c>
      <c r="D39" s="27">
        <v>146</v>
      </c>
      <c r="E39" s="27">
        <v>176</v>
      </c>
      <c r="F39" s="27">
        <v>227</v>
      </c>
      <c r="G39" s="27">
        <v>282</v>
      </c>
      <c r="H39" s="27">
        <v>328</v>
      </c>
      <c r="I39" s="27">
        <v>288</v>
      </c>
      <c r="J39" s="27">
        <v>281</v>
      </c>
      <c r="K39" s="27">
        <v>170</v>
      </c>
      <c r="L39" s="27">
        <v>192</v>
      </c>
      <c r="M39" s="27">
        <v>175</v>
      </c>
      <c r="N39" s="27">
        <v>145</v>
      </c>
      <c r="O39" s="27">
        <v>149</v>
      </c>
      <c r="P39" s="27">
        <v>136</v>
      </c>
      <c r="Q39" s="27">
        <v>147</v>
      </c>
      <c r="R39" s="27">
        <v>197</v>
      </c>
      <c r="S39" s="27">
        <v>186</v>
      </c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47">
        <f t="shared" si="0"/>
        <v>3311</v>
      </c>
    </row>
    <row r="40" spans="1:56" ht="27.75" customHeight="1">
      <c r="A40" s="50"/>
      <c r="C40" s="1">
        <f>SUM(C6:C39)</f>
        <v>212</v>
      </c>
      <c r="D40" s="1">
        <f>SUM(D6:D39)</f>
        <v>426</v>
      </c>
      <c r="E40" s="1">
        <f t="shared" ref="E40:P40" si="1">SUM(E6:E39)</f>
        <v>481</v>
      </c>
      <c r="F40" s="1">
        <f t="shared" si="1"/>
        <v>729</v>
      </c>
      <c r="G40" s="1">
        <f t="shared" si="1"/>
        <v>942</v>
      </c>
      <c r="H40" s="1">
        <f t="shared" si="1"/>
        <v>1047</v>
      </c>
      <c r="I40" s="1">
        <f t="shared" si="1"/>
        <v>901</v>
      </c>
      <c r="J40" s="1">
        <f t="shared" si="1"/>
        <v>865</v>
      </c>
      <c r="K40" s="1">
        <f t="shared" si="1"/>
        <v>539</v>
      </c>
      <c r="L40" s="1">
        <f t="shared" si="1"/>
        <v>554</v>
      </c>
      <c r="M40" s="1">
        <f t="shared" si="1"/>
        <v>472</v>
      </c>
      <c r="N40" s="1">
        <f t="shared" si="1"/>
        <v>403</v>
      </c>
      <c r="O40" s="1">
        <f t="shared" si="1"/>
        <v>383</v>
      </c>
      <c r="P40" s="1">
        <f t="shared" si="1"/>
        <v>319</v>
      </c>
      <c r="Q40" s="1">
        <f t="shared" ref="Q40:BA40" si="2">SUM(Q6:Q39)</f>
        <v>352</v>
      </c>
      <c r="R40" s="1">
        <f t="shared" si="2"/>
        <v>431</v>
      </c>
      <c r="S40" s="1">
        <f t="shared" si="2"/>
        <v>433</v>
      </c>
      <c r="T40" s="1">
        <f t="shared" si="2"/>
        <v>0</v>
      </c>
      <c r="U40" s="1">
        <f t="shared" si="2"/>
        <v>0</v>
      </c>
      <c r="V40" s="1">
        <f t="shared" si="2"/>
        <v>0</v>
      </c>
      <c r="W40" s="1">
        <f t="shared" si="2"/>
        <v>0</v>
      </c>
      <c r="X40" s="1">
        <f t="shared" si="2"/>
        <v>0</v>
      </c>
      <c r="Y40" s="1">
        <f t="shared" si="2"/>
        <v>0</v>
      </c>
      <c r="Z40" s="1">
        <f t="shared" si="2"/>
        <v>0</v>
      </c>
      <c r="AA40" s="1">
        <f t="shared" si="2"/>
        <v>0</v>
      </c>
      <c r="AB40" s="1">
        <f t="shared" si="2"/>
        <v>0</v>
      </c>
      <c r="AC40" s="1">
        <f t="shared" si="2"/>
        <v>0</v>
      </c>
      <c r="AD40" s="1">
        <f t="shared" si="2"/>
        <v>0</v>
      </c>
      <c r="AE40" s="1">
        <f t="shared" si="2"/>
        <v>0</v>
      </c>
      <c r="AF40" s="1">
        <f t="shared" si="2"/>
        <v>0</v>
      </c>
      <c r="AG40" s="1">
        <f t="shared" si="2"/>
        <v>0</v>
      </c>
      <c r="AH40" s="1">
        <f t="shared" si="2"/>
        <v>0</v>
      </c>
      <c r="AI40" s="1">
        <f t="shared" si="2"/>
        <v>0</v>
      </c>
      <c r="AJ40" s="1">
        <f t="shared" si="2"/>
        <v>0</v>
      </c>
      <c r="AK40" s="1">
        <f t="shared" si="2"/>
        <v>0</v>
      </c>
      <c r="AL40" s="1">
        <f t="shared" si="2"/>
        <v>0</v>
      </c>
      <c r="AM40" s="1">
        <f t="shared" si="2"/>
        <v>0</v>
      </c>
      <c r="AN40" s="1">
        <f t="shared" si="2"/>
        <v>0</v>
      </c>
      <c r="AO40" s="1">
        <f t="shared" si="2"/>
        <v>0</v>
      </c>
      <c r="AP40" s="1">
        <f t="shared" si="2"/>
        <v>0</v>
      </c>
      <c r="AQ40" s="1">
        <f t="shared" si="2"/>
        <v>0</v>
      </c>
      <c r="AR40" s="1">
        <f t="shared" si="2"/>
        <v>0</v>
      </c>
      <c r="AS40" s="1">
        <f t="shared" si="2"/>
        <v>0</v>
      </c>
      <c r="AT40" s="1">
        <f t="shared" si="2"/>
        <v>0</v>
      </c>
      <c r="AU40" s="1">
        <f t="shared" si="2"/>
        <v>0</v>
      </c>
      <c r="AV40" s="1">
        <f t="shared" si="2"/>
        <v>0</v>
      </c>
      <c r="AW40" s="1">
        <f t="shared" si="2"/>
        <v>0</v>
      </c>
      <c r="AX40" s="1">
        <f t="shared" si="2"/>
        <v>0</v>
      </c>
      <c r="AY40" s="1">
        <f t="shared" si="2"/>
        <v>0</v>
      </c>
      <c r="AZ40" s="1">
        <f t="shared" si="2"/>
        <v>0</v>
      </c>
      <c r="BA40" s="1">
        <f t="shared" si="2"/>
        <v>0</v>
      </c>
      <c r="BB40" s="1">
        <f t="shared" ref="BB40:BC40" si="3">SUM(BB6:BB37)</f>
        <v>0</v>
      </c>
      <c r="BC40" s="1">
        <f t="shared" si="3"/>
        <v>0</v>
      </c>
    </row>
    <row r="41" spans="1:56">
      <c r="BD41" s="49">
        <f>SUM(BD6:BD39)</f>
        <v>9489</v>
      </c>
    </row>
    <row r="42" spans="1:56" ht="21">
      <c r="B42" s="2"/>
      <c r="C42" s="2" t="s">
        <v>140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</row>
    <row r="44" spans="1:56" ht="24" thickBot="1">
      <c r="A44" s="4"/>
      <c r="B44" s="4"/>
      <c r="C44" s="4" t="s">
        <v>0</v>
      </c>
      <c r="D44" s="4" t="s">
        <v>1</v>
      </c>
      <c r="E44" s="4" t="s">
        <v>2</v>
      </c>
      <c r="F44" s="4" t="s">
        <v>3</v>
      </c>
      <c r="G44" s="4" t="s">
        <v>4</v>
      </c>
      <c r="H44" s="4" t="s">
        <v>5</v>
      </c>
      <c r="I44" s="4" t="s">
        <v>6</v>
      </c>
      <c r="J44" s="4" t="s">
        <v>7</v>
      </c>
      <c r="K44" s="4" t="s">
        <v>8</v>
      </c>
      <c r="L44" s="4" t="s">
        <v>9</v>
      </c>
      <c r="M44" s="4" t="s">
        <v>10</v>
      </c>
      <c r="N44" s="4" t="s">
        <v>11</v>
      </c>
      <c r="O44" s="4" t="s">
        <v>12</v>
      </c>
      <c r="P44" s="4" t="s">
        <v>13</v>
      </c>
      <c r="Q44" s="4" t="s">
        <v>14</v>
      </c>
      <c r="R44" s="4" t="s">
        <v>15</v>
      </c>
      <c r="S44" s="4" t="s">
        <v>16</v>
      </c>
      <c r="T44" s="4" t="s">
        <v>17</v>
      </c>
      <c r="U44" s="4" t="s">
        <v>18</v>
      </c>
      <c r="V44" s="4" t="s">
        <v>19</v>
      </c>
      <c r="W44" s="4" t="s">
        <v>20</v>
      </c>
      <c r="X44" s="4" t="s">
        <v>21</v>
      </c>
      <c r="Y44" s="4" t="s">
        <v>22</v>
      </c>
      <c r="Z44" s="4" t="s">
        <v>23</v>
      </c>
      <c r="AA44" s="4" t="s">
        <v>24</v>
      </c>
      <c r="AB44" s="4" t="s">
        <v>25</v>
      </c>
      <c r="AC44" s="4" t="s">
        <v>26</v>
      </c>
      <c r="AD44" s="4" t="s">
        <v>27</v>
      </c>
      <c r="AE44" s="4" t="s">
        <v>28</v>
      </c>
      <c r="AF44" s="4" t="s">
        <v>29</v>
      </c>
      <c r="AG44" s="4" t="s">
        <v>30</v>
      </c>
      <c r="AH44" s="4" t="s">
        <v>31</v>
      </c>
      <c r="AI44" s="4" t="s">
        <v>32</v>
      </c>
      <c r="AJ44" s="4" t="s">
        <v>33</v>
      </c>
      <c r="AK44" s="4" t="s">
        <v>34</v>
      </c>
      <c r="AL44" s="4" t="s">
        <v>35</v>
      </c>
      <c r="AM44" s="4" t="s">
        <v>36</v>
      </c>
      <c r="AN44" s="4" t="s">
        <v>37</v>
      </c>
      <c r="AO44" s="4" t="s">
        <v>38</v>
      </c>
      <c r="AP44" s="4" t="s">
        <v>39</v>
      </c>
      <c r="AQ44" s="4" t="s">
        <v>40</v>
      </c>
      <c r="AR44" s="4" t="s">
        <v>41</v>
      </c>
      <c r="AS44" s="4" t="s">
        <v>42</v>
      </c>
      <c r="AT44" s="4" t="s">
        <v>43</v>
      </c>
      <c r="AU44" s="4" t="s">
        <v>44</v>
      </c>
      <c r="AV44" s="4" t="s">
        <v>45</v>
      </c>
      <c r="AW44" s="4" t="s">
        <v>46</v>
      </c>
      <c r="AX44" s="4" t="s">
        <v>47</v>
      </c>
      <c r="AY44" s="4" t="s">
        <v>48</v>
      </c>
      <c r="AZ44" s="4" t="s">
        <v>49</v>
      </c>
      <c r="BA44" s="4" t="s">
        <v>50</v>
      </c>
      <c r="BB44" s="4" t="s">
        <v>51</v>
      </c>
      <c r="BC44" s="4" t="s">
        <v>52</v>
      </c>
      <c r="BD44" s="5"/>
    </row>
    <row r="45" spans="1:56" ht="20.25" thickBot="1">
      <c r="A45" s="58" t="s">
        <v>53</v>
      </c>
      <c r="B45" s="6"/>
      <c r="C45" s="52" t="s">
        <v>54</v>
      </c>
      <c r="D45" s="53"/>
      <c r="E45" s="53"/>
      <c r="F45" s="53"/>
      <c r="G45" s="53"/>
      <c r="H45" s="54"/>
      <c r="I45" s="52" t="s">
        <v>54</v>
      </c>
      <c r="J45" s="53"/>
      <c r="K45" s="53"/>
      <c r="L45" s="53"/>
      <c r="M45" s="53"/>
      <c r="N45" s="54"/>
      <c r="O45" s="52" t="s">
        <v>54</v>
      </c>
      <c r="P45" s="53"/>
      <c r="Q45" s="53"/>
      <c r="R45" s="53"/>
      <c r="S45" s="53"/>
      <c r="T45" s="54"/>
      <c r="U45" s="52" t="s">
        <v>54</v>
      </c>
      <c r="V45" s="53"/>
      <c r="W45" s="53"/>
      <c r="X45" s="53"/>
      <c r="Y45" s="53"/>
      <c r="Z45" s="54"/>
      <c r="AA45" s="52" t="s">
        <v>54</v>
      </c>
      <c r="AB45" s="53"/>
      <c r="AC45" s="53"/>
      <c r="AD45" s="53"/>
      <c r="AE45" s="53"/>
      <c r="AF45" s="54"/>
      <c r="AG45" s="52" t="s">
        <v>54</v>
      </c>
      <c r="AH45" s="53"/>
      <c r="AI45" s="53"/>
      <c r="AJ45" s="53"/>
      <c r="AK45" s="53"/>
      <c r="AL45" s="54"/>
      <c r="AM45" s="52" t="s">
        <v>54</v>
      </c>
      <c r="AN45" s="53"/>
      <c r="AO45" s="53"/>
      <c r="AP45" s="53"/>
      <c r="AQ45" s="53"/>
      <c r="AR45" s="54"/>
      <c r="AS45" s="52" t="s">
        <v>54</v>
      </c>
      <c r="AT45" s="53"/>
      <c r="AU45" s="53"/>
      <c r="AV45" s="53"/>
      <c r="AW45" s="53"/>
      <c r="AX45" s="54"/>
      <c r="AY45" s="52" t="s">
        <v>54</v>
      </c>
      <c r="AZ45" s="53"/>
      <c r="BA45" s="53"/>
      <c r="BB45" s="53"/>
      <c r="BC45" s="53"/>
      <c r="BD45" s="54"/>
    </row>
    <row r="46" spans="1:56" ht="20.25" thickBot="1">
      <c r="A46" s="59"/>
      <c r="B46" s="7"/>
      <c r="C46" s="8">
        <v>1</v>
      </c>
      <c r="D46" s="9">
        <v>2</v>
      </c>
      <c r="E46" s="9">
        <v>3</v>
      </c>
      <c r="F46" s="9">
        <v>4</v>
      </c>
      <c r="G46" s="9">
        <v>5</v>
      </c>
      <c r="H46" s="9">
        <v>6</v>
      </c>
      <c r="I46" s="10">
        <v>7</v>
      </c>
      <c r="J46" s="9">
        <v>8</v>
      </c>
      <c r="K46" s="9">
        <v>9</v>
      </c>
      <c r="L46" s="9">
        <v>10</v>
      </c>
      <c r="M46" s="9">
        <v>11</v>
      </c>
      <c r="N46" s="11">
        <v>12</v>
      </c>
      <c r="O46" s="10">
        <v>13</v>
      </c>
      <c r="P46" s="9">
        <v>14</v>
      </c>
      <c r="Q46" s="9">
        <v>15</v>
      </c>
      <c r="R46" s="9">
        <v>16</v>
      </c>
      <c r="S46" s="9">
        <v>17</v>
      </c>
      <c r="T46" s="11">
        <v>18</v>
      </c>
      <c r="U46" s="10">
        <v>19</v>
      </c>
      <c r="V46" s="9">
        <v>20</v>
      </c>
      <c r="W46" s="9">
        <v>21</v>
      </c>
      <c r="X46" s="9">
        <v>22</v>
      </c>
      <c r="Y46" s="9">
        <v>23</v>
      </c>
      <c r="Z46" s="11">
        <v>24</v>
      </c>
      <c r="AA46" s="10">
        <v>25</v>
      </c>
      <c r="AB46" s="9">
        <v>26</v>
      </c>
      <c r="AC46" s="9">
        <v>27</v>
      </c>
      <c r="AD46" s="9">
        <v>28</v>
      </c>
      <c r="AE46" s="9">
        <v>29</v>
      </c>
      <c r="AF46" s="11">
        <v>30</v>
      </c>
      <c r="AG46" s="10">
        <v>31</v>
      </c>
      <c r="AH46" s="9">
        <v>32</v>
      </c>
      <c r="AI46" s="9">
        <v>33</v>
      </c>
      <c r="AJ46" s="9">
        <v>34</v>
      </c>
      <c r="AK46" s="9">
        <v>35</v>
      </c>
      <c r="AL46" s="11">
        <v>36</v>
      </c>
      <c r="AM46" s="10">
        <v>37</v>
      </c>
      <c r="AN46" s="9">
        <v>38</v>
      </c>
      <c r="AO46" s="9">
        <v>39</v>
      </c>
      <c r="AP46" s="9">
        <v>40</v>
      </c>
      <c r="AQ46" s="9">
        <v>41</v>
      </c>
      <c r="AR46" s="11">
        <v>42</v>
      </c>
      <c r="AS46" s="10">
        <v>43</v>
      </c>
      <c r="AT46" s="8">
        <v>44</v>
      </c>
      <c r="AU46" s="9">
        <v>45</v>
      </c>
      <c r="AV46" s="12">
        <v>46</v>
      </c>
      <c r="AW46" s="9">
        <v>47</v>
      </c>
      <c r="AX46" s="13">
        <v>48</v>
      </c>
      <c r="AY46" s="14">
        <v>49</v>
      </c>
      <c r="AZ46" s="15">
        <v>50</v>
      </c>
      <c r="BA46" s="15">
        <v>51</v>
      </c>
      <c r="BB46" s="9">
        <v>52</v>
      </c>
      <c r="BC46" s="16">
        <v>53</v>
      </c>
      <c r="BD46" s="17" t="s">
        <v>55</v>
      </c>
    </row>
    <row r="47" spans="1:56">
      <c r="A47" s="57" t="s">
        <v>138</v>
      </c>
      <c r="B47" s="18" t="s">
        <v>57</v>
      </c>
      <c r="C47" s="19">
        <v>0</v>
      </c>
      <c r="D47" s="19">
        <v>0</v>
      </c>
      <c r="E47" s="19">
        <v>0</v>
      </c>
      <c r="F47" s="19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19">
        <v>0</v>
      </c>
      <c r="M47" s="19">
        <v>0</v>
      </c>
      <c r="N47" s="19">
        <v>0</v>
      </c>
      <c r="O47" s="19">
        <v>0</v>
      </c>
      <c r="P47" s="19">
        <v>0</v>
      </c>
      <c r="Q47" s="19">
        <v>0</v>
      </c>
      <c r="R47" s="19">
        <v>0</v>
      </c>
      <c r="S47" s="19">
        <v>0</v>
      </c>
      <c r="T47" s="19">
        <v>0</v>
      </c>
      <c r="U47" s="19">
        <v>0</v>
      </c>
      <c r="V47" s="19">
        <v>0</v>
      </c>
      <c r="W47" s="19">
        <v>0</v>
      </c>
      <c r="X47" s="19">
        <v>0</v>
      </c>
      <c r="Y47" s="19">
        <v>0</v>
      </c>
      <c r="Z47" s="19">
        <v>0</v>
      </c>
      <c r="AA47" s="19">
        <v>0</v>
      </c>
      <c r="AB47" s="19">
        <v>0</v>
      </c>
      <c r="AC47" s="19">
        <v>0</v>
      </c>
      <c r="AD47" s="19">
        <v>1</v>
      </c>
      <c r="AE47" s="19">
        <v>0</v>
      </c>
      <c r="AF47" s="19">
        <v>0</v>
      </c>
      <c r="AG47" s="19">
        <v>0</v>
      </c>
      <c r="AH47" s="19">
        <v>0</v>
      </c>
      <c r="AI47" s="19">
        <v>0</v>
      </c>
      <c r="AJ47" s="19">
        <v>0</v>
      </c>
      <c r="AK47" s="19">
        <v>0</v>
      </c>
      <c r="AL47" s="19">
        <v>0</v>
      </c>
      <c r="AM47" s="19">
        <v>0</v>
      </c>
      <c r="AN47" s="19">
        <v>0</v>
      </c>
      <c r="AO47" s="19">
        <v>0</v>
      </c>
      <c r="AP47" s="19">
        <v>0</v>
      </c>
      <c r="AQ47" s="19">
        <v>1</v>
      </c>
      <c r="AR47" s="19">
        <v>0</v>
      </c>
      <c r="AS47" s="19">
        <v>0</v>
      </c>
      <c r="AT47" s="19">
        <v>1</v>
      </c>
      <c r="AU47" s="19">
        <v>1</v>
      </c>
      <c r="AV47" s="19">
        <v>0</v>
      </c>
      <c r="AW47" s="19">
        <v>0</v>
      </c>
      <c r="AX47" s="19">
        <v>0</v>
      </c>
      <c r="AY47" s="19">
        <v>0</v>
      </c>
      <c r="AZ47" s="19">
        <v>0</v>
      </c>
      <c r="BA47" s="19">
        <v>0</v>
      </c>
      <c r="BB47" s="19"/>
      <c r="BC47" s="19"/>
      <c r="BD47" s="45">
        <f t="shared" ref="BD47:BD80" si="4">SUM(C47:H47,I47:N47,O47:T47,U47:Z47,AA47:AF47,AG47:AL47,AM47:AR47,AS47:AX47,AY47:BC47)</f>
        <v>4</v>
      </c>
    </row>
    <row r="48" spans="1:56" ht="20.25" thickBot="1">
      <c r="A48" s="56"/>
      <c r="B48" s="20" t="s">
        <v>58</v>
      </c>
      <c r="C48" s="21">
        <v>0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21">
        <v>0</v>
      </c>
      <c r="T48" s="21">
        <v>0</v>
      </c>
      <c r="U48" s="21">
        <v>0</v>
      </c>
      <c r="V48" s="21">
        <v>0</v>
      </c>
      <c r="W48" s="21">
        <v>0</v>
      </c>
      <c r="X48" s="21">
        <v>0</v>
      </c>
      <c r="Y48" s="21">
        <v>0</v>
      </c>
      <c r="Z48" s="21">
        <v>0</v>
      </c>
      <c r="AA48" s="21">
        <v>0</v>
      </c>
      <c r="AB48" s="21">
        <v>1</v>
      </c>
      <c r="AC48" s="21">
        <v>1</v>
      </c>
      <c r="AD48" s="21">
        <v>0</v>
      </c>
      <c r="AE48" s="21">
        <v>0</v>
      </c>
      <c r="AF48" s="21">
        <v>0</v>
      </c>
      <c r="AG48" s="21">
        <v>0</v>
      </c>
      <c r="AH48" s="21">
        <v>0</v>
      </c>
      <c r="AI48" s="21">
        <v>1</v>
      </c>
      <c r="AJ48" s="21">
        <v>0</v>
      </c>
      <c r="AK48" s="21">
        <v>0</v>
      </c>
      <c r="AL48" s="21">
        <v>0</v>
      </c>
      <c r="AM48" s="21">
        <v>0</v>
      </c>
      <c r="AN48" s="21">
        <v>0</v>
      </c>
      <c r="AO48" s="21">
        <v>1</v>
      </c>
      <c r="AP48" s="21">
        <v>1</v>
      </c>
      <c r="AQ48" s="21">
        <v>2</v>
      </c>
      <c r="AR48" s="21">
        <v>1</v>
      </c>
      <c r="AS48" s="21">
        <v>0</v>
      </c>
      <c r="AT48" s="21">
        <v>0</v>
      </c>
      <c r="AU48" s="21">
        <v>0</v>
      </c>
      <c r="AV48" s="21">
        <v>0</v>
      </c>
      <c r="AW48" s="21">
        <v>0</v>
      </c>
      <c r="AX48" s="21">
        <v>0</v>
      </c>
      <c r="AY48" s="21">
        <v>0</v>
      </c>
      <c r="AZ48" s="21">
        <v>0</v>
      </c>
      <c r="BA48" s="21">
        <v>0</v>
      </c>
      <c r="BB48" s="21"/>
      <c r="BC48" s="21"/>
      <c r="BD48" s="47">
        <f t="shared" si="4"/>
        <v>8</v>
      </c>
    </row>
    <row r="49" spans="1:56">
      <c r="A49" s="55" t="s">
        <v>59</v>
      </c>
      <c r="B49" s="22" t="s">
        <v>57</v>
      </c>
      <c r="C49" s="23">
        <v>0</v>
      </c>
      <c r="D49" s="23">
        <v>0</v>
      </c>
      <c r="E49" s="23">
        <v>0</v>
      </c>
      <c r="F49" s="23">
        <v>1</v>
      </c>
      <c r="G49" s="23">
        <v>1</v>
      </c>
      <c r="H49" s="23">
        <v>0</v>
      </c>
      <c r="I49" s="23">
        <v>0</v>
      </c>
      <c r="J49" s="23">
        <v>0</v>
      </c>
      <c r="K49" s="23">
        <v>0</v>
      </c>
      <c r="L49" s="23">
        <v>0</v>
      </c>
      <c r="M49" s="23">
        <v>0</v>
      </c>
      <c r="N49" s="23">
        <v>0</v>
      </c>
      <c r="O49" s="23">
        <v>0</v>
      </c>
      <c r="P49" s="23">
        <v>0</v>
      </c>
      <c r="Q49" s="23">
        <v>0</v>
      </c>
      <c r="R49" s="23">
        <v>0</v>
      </c>
      <c r="S49" s="23">
        <v>0</v>
      </c>
      <c r="T49" s="23">
        <v>0</v>
      </c>
      <c r="U49" s="23">
        <v>0</v>
      </c>
      <c r="V49" s="23">
        <v>0</v>
      </c>
      <c r="W49" s="23">
        <v>0</v>
      </c>
      <c r="X49" s="23">
        <v>0</v>
      </c>
      <c r="Y49" s="23">
        <v>0</v>
      </c>
      <c r="Z49" s="23">
        <v>1</v>
      </c>
      <c r="AA49" s="23">
        <v>0</v>
      </c>
      <c r="AB49" s="23">
        <v>0</v>
      </c>
      <c r="AC49" s="23">
        <v>0</v>
      </c>
      <c r="AD49" s="23">
        <v>1</v>
      </c>
      <c r="AE49" s="23">
        <v>0</v>
      </c>
      <c r="AF49" s="23">
        <v>0</v>
      </c>
      <c r="AG49" s="23">
        <v>0</v>
      </c>
      <c r="AH49" s="23">
        <v>0</v>
      </c>
      <c r="AI49" s="23">
        <v>0</v>
      </c>
      <c r="AJ49" s="23">
        <v>0</v>
      </c>
      <c r="AK49" s="23">
        <v>0</v>
      </c>
      <c r="AL49" s="23">
        <v>0</v>
      </c>
      <c r="AM49" s="23">
        <v>0</v>
      </c>
      <c r="AN49" s="23">
        <v>0</v>
      </c>
      <c r="AO49" s="23">
        <v>0</v>
      </c>
      <c r="AP49" s="23">
        <v>0</v>
      </c>
      <c r="AQ49" s="23">
        <v>0</v>
      </c>
      <c r="AR49" s="23">
        <v>0</v>
      </c>
      <c r="AS49" s="23">
        <v>0</v>
      </c>
      <c r="AT49" s="23">
        <v>0</v>
      </c>
      <c r="AU49" s="23">
        <v>0</v>
      </c>
      <c r="AV49" s="23">
        <v>0</v>
      </c>
      <c r="AW49" s="23">
        <v>0</v>
      </c>
      <c r="AX49" s="23">
        <v>0</v>
      </c>
      <c r="AY49" s="23">
        <v>0</v>
      </c>
      <c r="AZ49" s="23">
        <v>0</v>
      </c>
      <c r="BA49" s="23">
        <v>0</v>
      </c>
      <c r="BB49" s="23"/>
      <c r="BC49" s="23"/>
      <c r="BD49" s="45">
        <f t="shared" si="4"/>
        <v>4</v>
      </c>
    </row>
    <row r="50" spans="1:56" ht="20.25" thickBot="1">
      <c r="A50" s="56"/>
      <c r="B50" s="20" t="s">
        <v>58</v>
      </c>
      <c r="C50" s="24">
        <v>0</v>
      </c>
      <c r="D50" s="24">
        <v>0</v>
      </c>
      <c r="E50" s="24">
        <v>0</v>
      </c>
      <c r="F50" s="24">
        <v>0</v>
      </c>
      <c r="G50" s="24">
        <v>0</v>
      </c>
      <c r="H50" s="24">
        <v>0</v>
      </c>
      <c r="I50" s="24">
        <v>0</v>
      </c>
      <c r="J50" s="24">
        <v>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  <c r="U50" s="24">
        <v>0</v>
      </c>
      <c r="V50" s="24">
        <v>0</v>
      </c>
      <c r="W50" s="24">
        <v>0</v>
      </c>
      <c r="X50" s="24">
        <v>0</v>
      </c>
      <c r="Y50" s="24">
        <v>0</v>
      </c>
      <c r="Z50" s="24">
        <v>0</v>
      </c>
      <c r="AA50" s="24">
        <v>0</v>
      </c>
      <c r="AB50" s="24">
        <v>0</v>
      </c>
      <c r="AC50" s="24">
        <v>0</v>
      </c>
      <c r="AD50" s="24">
        <v>0</v>
      </c>
      <c r="AE50" s="24">
        <v>0</v>
      </c>
      <c r="AF50" s="24">
        <v>0</v>
      </c>
      <c r="AG50" s="24">
        <v>0</v>
      </c>
      <c r="AH50" s="24">
        <v>0</v>
      </c>
      <c r="AI50" s="24">
        <v>0</v>
      </c>
      <c r="AJ50" s="24">
        <v>0</v>
      </c>
      <c r="AK50" s="24">
        <v>0</v>
      </c>
      <c r="AL50" s="24">
        <v>0</v>
      </c>
      <c r="AM50" s="24">
        <v>0</v>
      </c>
      <c r="AN50" s="24">
        <v>0</v>
      </c>
      <c r="AO50" s="24">
        <v>0</v>
      </c>
      <c r="AP50" s="24">
        <v>0</v>
      </c>
      <c r="AQ50" s="24">
        <v>0</v>
      </c>
      <c r="AR50" s="24">
        <v>0</v>
      </c>
      <c r="AS50" s="24">
        <v>0</v>
      </c>
      <c r="AT50" s="24">
        <v>0</v>
      </c>
      <c r="AU50" s="24">
        <v>0</v>
      </c>
      <c r="AV50" s="24">
        <v>0</v>
      </c>
      <c r="AW50" s="24">
        <v>0</v>
      </c>
      <c r="AX50" s="24">
        <v>0</v>
      </c>
      <c r="AY50" s="24">
        <v>0</v>
      </c>
      <c r="AZ50" s="24">
        <v>0</v>
      </c>
      <c r="BA50" s="24">
        <v>0</v>
      </c>
      <c r="BB50" s="24"/>
      <c r="BC50" s="24"/>
      <c r="BD50" s="47">
        <f t="shared" si="4"/>
        <v>0</v>
      </c>
    </row>
    <row r="51" spans="1:56">
      <c r="A51" s="55" t="s">
        <v>60</v>
      </c>
      <c r="B51" s="22" t="s">
        <v>57</v>
      </c>
      <c r="C51" s="23">
        <v>18</v>
      </c>
      <c r="D51" s="23">
        <v>84</v>
      </c>
      <c r="E51" s="23">
        <v>26</v>
      </c>
      <c r="F51" s="23">
        <v>34</v>
      </c>
      <c r="G51" s="23">
        <v>22</v>
      </c>
      <c r="H51" s="23">
        <v>10</v>
      </c>
      <c r="I51" s="23">
        <v>8</v>
      </c>
      <c r="J51" s="23">
        <v>8</v>
      </c>
      <c r="K51" s="23">
        <v>5</v>
      </c>
      <c r="L51" s="23">
        <v>10</v>
      </c>
      <c r="M51" s="23">
        <v>5</v>
      </c>
      <c r="N51" s="23">
        <v>11</v>
      </c>
      <c r="O51" s="23">
        <v>13</v>
      </c>
      <c r="P51" s="23">
        <v>3</v>
      </c>
      <c r="Q51" s="23">
        <v>5</v>
      </c>
      <c r="R51" s="23">
        <v>1</v>
      </c>
      <c r="S51" s="23">
        <v>2</v>
      </c>
      <c r="T51" s="23">
        <v>3</v>
      </c>
      <c r="U51" s="23">
        <v>4</v>
      </c>
      <c r="V51" s="23">
        <v>2</v>
      </c>
      <c r="W51" s="23">
        <v>1</v>
      </c>
      <c r="X51" s="23">
        <v>1</v>
      </c>
      <c r="Y51" s="23">
        <v>0</v>
      </c>
      <c r="Z51" s="23">
        <v>0</v>
      </c>
      <c r="AA51" s="23">
        <v>1</v>
      </c>
      <c r="AB51" s="23">
        <v>0</v>
      </c>
      <c r="AC51" s="23">
        <v>2</v>
      </c>
      <c r="AD51" s="23">
        <v>1</v>
      </c>
      <c r="AE51" s="23">
        <v>0</v>
      </c>
      <c r="AF51" s="23">
        <v>0</v>
      </c>
      <c r="AG51" s="23">
        <v>0</v>
      </c>
      <c r="AH51" s="23">
        <v>0</v>
      </c>
      <c r="AI51" s="23">
        <v>1</v>
      </c>
      <c r="AJ51" s="23">
        <v>2</v>
      </c>
      <c r="AK51" s="23">
        <v>2</v>
      </c>
      <c r="AL51" s="23">
        <v>1</v>
      </c>
      <c r="AM51" s="23">
        <v>0</v>
      </c>
      <c r="AN51" s="23">
        <v>4</v>
      </c>
      <c r="AO51" s="23">
        <v>2</v>
      </c>
      <c r="AP51" s="23">
        <v>13</v>
      </c>
      <c r="AQ51" s="23">
        <v>16</v>
      </c>
      <c r="AR51" s="23">
        <v>40</v>
      </c>
      <c r="AS51" s="23">
        <v>50</v>
      </c>
      <c r="AT51" s="23">
        <v>92</v>
      </c>
      <c r="AU51" s="23">
        <v>129</v>
      </c>
      <c r="AV51" s="23">
        <v>183</v>
      </c>
      <c r="AW51" s="23">
        <v>156</v>
      </c>
      <c r="AX51" s="23">
        <v>113</v>
      </c>
      <c r="AY51" s="23">
        <v>122</v>
      </c>
      <c r="AZ51" s="23">
        <v>88</v>
      </c>
      <c r="BA51" s="23">
        <v>82</v>
      </c>
      <c r="BB51" s="23"/>
      <c r="BC51" s="23"/>
      <c r="BD51" s="45">
        <f t="shared" si="4"/>
        <v>1376</v>
      </c>
    </row>
    <row r="52" spans="1:56" ht="20.25" thickBot="1">
      <c r="A52" s="56"/>
      <c r="B52" s="20" t="s">
        <v>58</v>
      </c>
      <c r="C52" s="24">
        <v>26</v>
      </c>
      <c r="D52" s="24">
        <v>92</v>
      </c>
      <c r="E52" s="24">
        <v>27</v>
      </c>
      <c r="F52" s="24">
        <v>39</v>
      </c>
      <c r="G52" s="24">
        <v>14</v>
      </c>
      <c r="H52" s="24">
        <v>16</v>
      </c>
      <c r="I52" s="24">
        <v>7</v>
      </c>
      <c r="J52" s="24">
        <v>4</v>
      </c>
      <c r="K52" s="24">
        <v>3</v>
      </c>
      <c r="L52" s="24">
        <v>5</v>
      </c>
      <c r="M52" s="24">
        <v>10</v>
      </c>
      <c r="N52" s="24">
        <v>8</v>
      </c>
      <c r="O52" s="24">
        <v>9</v>
      </c>
      <c r="P52" s="24">
        <v>3</v>
      </c>
      <c r="Q52" s="24">
        <v>2</v>
      </c>
      <c r="R52" s="24">
        <v>1</v>
      </c>
      <c r="S52" s="24">
        <v>3</v>
      </c>
      <c r="T52" s="24">
        <v>3</v>
      </c>
      <c r="U52" s="24">
        <v>1</v>
      </c>
      <c r="V52" s="24">
        <v>0</v>
      </c>
      <c r="W52" s="24">
        <v>1</v>
      </c>
      <c r="X52" s="24">
        <v>2</v>
      </c>
      <c r="Y52" s="24">
        <v>2</v>
      </c>
      <c r="Z52" s="24">
        <v>1</v>
      </c>
      <c r="AA52" s="24">
        <v>1</v>
      </c>
      <c r="AB52" s="24">
        <v>2</v>
      </c>
      <c r="AC52" s="24">
        <v>1</v>
      </c>
      <c r="AD52" s="24">
        <v>2</v>
      </c>
      <c r="AE52" s="24">
        <v>0</v>
      </c>
      <c r="AF52" s="24">
        <v>1</v>
      </c>
      <c r="AG52" s="24">
        <v>2</v>
      </c>
      <c r="AH52" s="24">
        <v>0</v>
      </c>
      <c r="AI52" s="24">
        <v>0</v>
      </c>
      <c r="AJ52" s="24">
        <v>2</v>
      </c>
      <c r="AK52" s="24">
        <v>0</v>
      </c>
      <c r="AL52" s="24">
        <v>2</v>
      </c>
      <c r="AM52" s="24">
        <v>0</v>
      </c>
      <c r="AN52" s="24">
        <v>3</v>
      </c>
      <c r="AO52" s="24">
        <v>4</v>
      </c>
      <c r="AP52" s="24">
        <v>7</v>
      </c>
      <c r="AQ52" s="24">
        <v>33</v>
      </c>
      <c r="AR52" s="24">
        <v>34</v>
      </c>
      <c r="AS52" s="24">
        <v>53</v>
      </c>
      <c r="AT52" s="24">
        <v>87</v>
      </c>
      <c r="AU52" s="24">
        <v>107</v>
      </c>
      <c r="AV52" s="24">
        <v>142</v>
      </c>
      <c r="AW52" s="24">
        <v>154</v>
      </c>
      <c r="AX52" s="24">
        <v>113</v>
      </c>
      <c r="AY52" s="24">
        <v>119</v>
      </c>
      <c r="AZ52" s="24">
        <v>77</v>
      </c>
      <c r="BA52" s="24">
        <v>68</v>
      </c>
      <c r="BB52" s="24"/>
      <c r="BC52" s="24"/>
      <c r="BD52" s="47">
        <f t="shared" si="4"/>
        <v>1293</v>
      </c>
    </row>
    <row r="53" spans="1:56">
      <c r="A53" s="55" t="s">
        <v>62</v>
      </c>
      <c r="B53" s="22" t="s">
        <v>57</v>
      </c>
      <c r="C53" s="23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0</v>
      </c>
      <c r="K53" s="23">
        <v>0</v>
      </c>
      <c r="L53" s="23">
        <v>0</v>
      </c>
      <c r="M53" s="23">
        <v>3</v>
      </c>
      <c r="N53" s="23">
        <v>1</v>
      </c>
      <c r="O53" s="23">
        <v>0</v>
      </c>
      <c r="P53" s="23">
        <v>1</v>
      </c>
      <c r="Q53" s="23">
        <v>0</v>
      </c>
      <c r="R53" s="23">
        <v>0</v>
      </c>
      <c r="S53" s="23">
        <v>1</v>
      </c>
      <c r="T53" s="23">
        <v>0</v>
      </c>
      <c r="U53" s="23">
        <v>1</v>
      </c>
      <c r="V53" s="23">
        <v>1</v>
      </c>
      <c r="W53" s="23">
        <v>0</v>
      </c>
      <c r="X53" s="23">
        <v>2</v>
      </c>
      <c r="Y53" s="23">
        <v>0</v>
      </c>
      <c r="Z53" s="23">
        <v>0</v>
      </c>
      <c r="AA53" s="23">
        <v>1</v>
      </c>
      <c r="AB53" s="23">
        <v>0</v>
      </c>
      <c r="AC53" s="23">
        <v>2</v>
      </c>
      <c r="AD53" s="23">
        <v>1</v>
      </c>
      <c r="AE53" s="23">
        <v>1</v>
      </c>
      <c r="AF53" s="23">
        <v>4</v>
      </c>
      <c r="AG53" s="23">
        <v>4</v>
      </c>
      <c r="AH53" s="23">
        <v>0</v>
      </c>
      <c r="AI53" s="23">
        <v>0</v>
      </c>
      <c r="AJ53" s="23">
        <v>1</v>
      </c>
      <c r="AK53" s="23">
        <v>0</v>
      </c>
      <c r="AL53" s="23">
        <v>0</v>
      </c>
      <c r="AM53" s="23">
        <v>3</v>
      </c>
      <c r="AN53" s="23">
        <v>0</v>
      </c>
      <c r="AO53" s="23">
        <v>0</v>
      </c>
      <c r="AP53" s="23">
        <v>0</v>
      </c>
      <c r="AQ53" s="23">
        <v>1</v>
      </c>
      <c r="AR53" s="23">
        <v>1</v>
      </c>
      <c r="AS53" s="23">
        <v>4</v>
      </c>
      <c r="AT53" s="23">
        <v>1</v>
      </c>
      <c r="AU53" s="23">
        <v>1</v>
      </c>
      <c r="AV53" s="23">
        <v>0</v>
      </c>
      <c r="AW53" s="23">
        <v>1</v>
      </c>
      <c r="AX53" s="23">
        <v>0</v>
      </c>
      <c r="AY53" s="23">
        <v>0</v>
      </c>
      <c r="AZ53" s="23">
        <v>1</v>
      </c>
      <c r="BA53" s="23">
        <v>0</v>
      </c>
      <c r="BB53" s="23"/>
      <c r="BC53" s="23"/>
      <c r="BD53" s="45">
        <f t="shared" si="4"/>
        <v>37</v>
      </c>
    </row>
    <row r="54" spans="1:56" ht="20.25" thickBot="1">
      <c r="A54" s="56"/>
      <c r="B54" s="20" t="s">
        <v>58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1</v>
      </c>
      <c r="N54" s="24">
        <v>0</v>
      </c>
      <c r="O54" s="24">
        <v>0</v>
      </c>
      <c r="P54" s="24">
        <v>0</v>
      </c>
      <c r="Q54" s="24">
        <v>0</v>
      </c>
      <c r="R54" s="24">
        <v>1</v>
      </c>
      <c r="S54" s="24">
        <v>0</v>
      </c>
      <c r="T54" s="24">
        <v>1</v>
      </c>
      <c r="U54" s="24">
        <v>0</v>
      </c>
      <c r="V54" s="24">
        <v>0</v>
      </c>
      <c r="W54" s="24">
        <v>0</v>
      </c>
      <c r="X54" s="24">
        <v>0</v>
      </c>
      <c r="Y54" s="24">
        <v>0</v>
      </c>
      <c r="Z54" s="24">
        <v>2</v>
      </c>
      <c r="AA54" s="24">
        <v>3</v>
      </c>
      <c r="AB54" s="24">
        <v>1</v>
      </c>
      <c r="AC54" s="24">
        <v>1</v>
      </c>
      <c r="AD54" s="24">
        <v>0</v>
      </c>
      <c r="AE54" s="24">
        <v>1</v>
      </c>
      <c r="AF54" s="24">
        <v>2</v>
      </c>
      <c r="AG54" s="24">
        <v>2</v>
      </c>
      <c r="AH54" s="24">
        <v>0</v>
      </c>
      <c r="AI54" s="24">
        <v>0</v>
      </c>
      <c r="AJ54" s="24">
        <v>1</v>
      </c>
      <c r="AK54" s="24">
        <v>0</v>
      </c>
      <c r="AL54" s="24">
        <v>1</v>
      </c>
      <c r="AM54" s="24">
        <v>0</v>
      </c>
      <c r="AN54" s="24">
        <v>1</v>
      </c>
      <c r="AO54" s="24">
        <v>0</v>
      </c>
      <c r="AP54" s="24">
        <v>1</v>
      </c>
      <c r="AQ54" s="24">
        <v>0</v>
      </c>
      <c r="AR54" s="24">
        <v>0</v>
      </c>
      <c r="AS54" s="24">
        <v>0</v>
      </c>
      <c r="AT54" s="24">
        <v>0</v>
      </c>
      <c r="AU54" s="24">
        <v>0</v>
      </c>
      <c r="AV54" s="24">
        <v>0</v>
      </c>
      <c r="AW54" s="24">
        <v>0</v>
      </c>
      <c r="AX54" s="24">
        <v>0</v>
      </c>
      <c r="AY54" s="24">
        <v>0</v>
      </c>
      <c r="AZ54" s="24">
        <v>1</v>
      </c>
      <c r="BA54" s="24">
        <v>1</v>
      </c>
      <c r="BB54" s="24"/>
      <c r="BC54" s="24"/>
      <c r="BD54" s="47">
        <f t="shared" si="4"/>
        <v>21</v>
      </c>
    </row>
    <row r="55" spans="1:56" ht="23.25" customHeight="1">
      <c r="A55" s="55" t="s">
        <v>63</v>
      </c>
      <c r="B55" s="22" t="s">
        <v>57</v>
      </c>
      <c r="C55" s="23">
        <v>1</v>
      </c>
      <c r="D55" s="23">
        <v>2</v>
      </c>
      <c r="E55" s="23">
        <v>6</v>
      </c>
      <c r="F55" s="23">
        <v>7</v>
      </c>
      <c r="G55" s="23">
        <v>11</v>
      </c>
      <c r="H55" s="23">
        <v>10</v>
      </c>
      <c r="I55" s="23">
        <v>7</v>
      </c>
      <c r="J55" s="23">
        <v>3</v>
      </c>
      <c r="K55" s="23">
        <v>8</v>
      </c>
      <c r="L55" s="23">
        <v>8</v>
      </c>
      <c r="M55" s="23">
        <v>4</v>
      </c>
      <c r="N55" s="23">
        <v>9</v>
      </c>
      <c r="O55" s="23">
        <v>6</v>
      </c>
      <c r="P55" s="23">
        <v>12</v>
      </c>
      <c r="Q55" s="23">
        <v>7</v>
      </c>
      <c r="R55" s="23">
        <v>12</v>
      </c>
      <c r="S55" s="23">
        <v>13</v>
      </c>
      <c r="T55" s="23">
        <v>12</v>
      </c>
      <c r="U55" s="23">
        <v>12</v>
      </c>
      <c r="V55" s="23">
        <v>18</v>
      </c>
      <c r="W55" s="23">
        <v>13</v>
      </c>
      <c r="X55" s="23">
        <v>14</v>
      </c>
      <c r="Y55" s="23">
        <v>19</v>
      </c>
      <c r="Z55" s="23">
        <v>14</v>
      </c>
      <c r="AA55" s="23">
        <v>10</v>
      </c>
      <c r="AB55" s="23">
        <v>5</v>
      </c>
      <c r="AC55" s="23">
        <v>8</v>
      </c>
      <c r="AD55" s="23">
        <v>6</v>
      </c>
      <c r="AE55" s="23">
        <v>7</v>
      </c>
      <c r="AF55" s="23">
        <v>1</v>
      </c>
      <c r="AG55" s="23">
        <v>7</v>
      </c>
      <c r="AH55" s="23">
        <v>9</v>
      </c>
      <c r="AI55" s="23">
        <v>5</v>
      </c>
      <c r="AJ55" s="23">
        <v>4</v>
      </c>
      <c r="AK55" s="23">
        <v>5</v>
      </c>
      <c r="AL55" s="23">
        <v>5</v>
      </c>
      <c r="AM55" s="23">
        <v>2</v>
      </c>
      <c r="AN55" s="23">
        <v>1</v>
      </c>
      <c r="AO55" s="23">
        <v>5</v>
      </c>
      <c r="AP55" s="23">
        <v>3</v>
      </c>
      <c r="AQ55" s="23">
        <v>5</v>
      </c>
      <c r="AR55" s="23">
        <v>1</v>
      </c>
      <c r="AS55" s="23">
        <v>6</v>
      </c>
      <c r="AT55" s="23">
        <v>5</v>
      </c>
      <c r="AU55" s="23">
        <v>10</v>
      </c>
      <c r="AV55" s="23">
        <v>3</v>
      </c>
      <c r="AW55" s="23">
        <v>1</v>
      </c>
      <c r="AX55" s="23">
        <v>8</v>
      </c>
      <c r="AY55" s="23">
        <v>5</v>
      </c>
      <c r="AZ55" s="23">
        <v>7</v>
      </c>
      <c r="BA55" s="23">
        <v>5</v>
      </c>
      <c r="BB55" s="23"/>
      <c r="BC55" s="23"/>
      <c r="BD55" s="45">
        <f t="shared" si="4"/>
        <v>367</v>
      </c>
    </row>
    <row r="56" spans="1:56" ht="20.25" thickBot="1">
      <c r="A56" s="56"/>
      <c r="B56" s="20" t="s">
        <v>58</v>
      </c>
      <c r="C56" s="24">
        <v>0</v>
      </c>
      <c r="D56" s="24">
        <v>3</v>
      </c>
      <c r="E56" s="24">
        <v>6</v>
      </c>
      <c r="F56" s="24">
        <v>6</v>
      </c>
      <c r="G56" s="24">
        <v>8</v>
      </c>
      <c r="H56" s="24">
        <v>5</v>
      </c>
      <c r="I56" s="24">
        <v>2</v>
      </c>
      <c r="J56" s="24">
        <v>5</v>
      </c>
      <c r="K56" s="24">
        <v>3</v>
      </c>
      <c r="L56" s="24">
        <v>5</v>
      </c>
      <c r="M56" s="24">
        <v>7</v>
      </c>
      <c r="N56" s="24">
        <v>3</v>
      </c>
      <c r="O56" s="24">
        <v>5</v>
      </c>
      <c r="P56" s="24">
        <v>3</v>
      </c>
      <c r="Q56" s="24">
        <v>3</v>
      </c>
      <c r="R56" s="24">
        <v>6</v>
      </c>
      <c r="S56" s="24">
        <v>8</v>
      </c>
      <c r="T56" s="24">
        <v>9</v>
      </c>
      <c r="U56" s="24">
        <v>8</v>
      </c>
      <c r="V56" s="24">
        <v>6</v>
      </c>
      <c r="W56" s="24">
        <v>12</v>
      </c>
      <c r="X56" s="24">
        <v>13</v>
      </c>
      <c r="Y56" s="24">
        <v>10</v>
      </c>
      <c r="Z56" s="24">
        <v>18</v>
      </c>
      <c r="AA56" s="24">
        <v>8</v>
      </c>
      <c r="AB56" s="24">
        <v>6</v>
      </c>
      <c r="AC56" s="24">
        <v>9</v>
      </c>
      <c r="AD56" s="24">
        <v>8</v>
      </c>
      <c r="AE56" s="24">
        <v>4</v>
      </c>
      <c r="AF56" s="24">
        <v>2</v>
      </c>
      <c r="AG56" s="24">
        <v>4</v>
      </c>
      <c r="AH56" s="24">
        <v>3</v>
      </c>
      <c r="AI56" s="24">
        <v>3</v>
      </c>
      <c r="AJ56" s="24">
        <v>4</v>
      </c>
      <c r="AK56" s="24">
        <v>4</v>
      </c>
      <c r="AL56" s="24">
        <v>3</v>
      </c>
      <c r="AM56" s="24">
        <v>4</v>
      </c>
      <c r="AN56" s="24">
        <v>0</v>
      </c>
      <c r="AO56" s="24">
        <v>2</v>
      </c>
      <c r="AP56" s="24">
        <v>1</v>
      </c>
      <c r="AQ56" s="24">
        <v>4</v>
      </c>
      <c r="AR56" s="24">
        <v>1</v>
      </c>
      <c r="AS56" s="24">
        <v>2</v>
      </c>
      <c r="AT56" s="24">
        <v>4</v>
      </c>
      <c r="AU56" s="24">
        <v>4</v>
      </c>
      <c r="AV56" s="24">
        <v>4</v>
      </c>
      <c r="AW56" s="24">
        <v>6</v>
      </c>
      <c r="AX56" s="24">
        <v>2</v>
      </c>
      <c r="AY56" s="24">
        <v>8</v>
      </c>
      <c r="AZ56" s="24">
        <v>4</v>
      </c>
      <c r="BA56" s="24">
        <v>0</v>
      </c>
      <c r="BB56" s="24"/>
      <c r="BC56" s="24"/>
      <c r="BD56" s="47">
        <f t="shared" si="4"/>
        <v>258</v>
      </c>
    </row>
    <row r="57" spans="1:56">
      <c r="A57" s="55" t="s">
        <v>64</v>
      </c>
      <c r="B57" s="22" t="s">
        <v>57</v>
      </c>
      <c r="C57" s="23">
        <v>2</v>
      </c>
      <c r="D57" s="23">
        <v>17</v>
      </c>
      <c r="E57" s="23">
        <v>29</v>
      </c>
      <c r="F57" s="23">
        <v>30</v>
      </c>
      <c r="G57" s="23">
        <v>27</v>
      </c>
      <c r="H57" s="23">
        <v>30</v>
      </c>
      <c r="I57" s="23">
        <v>23</v>
      </c>
      <c r="J57" s="23">
        <v>50</v>
      </c>
      <c r="K57" s="23">
        <v>53</v>
      </c>
      <c r="L57" s="23">
        <v>36</v>
      </c>
      <c r="M57" s="23">
        <v>36</v>
      </c>
      <c r="N57" s="23">
        <v>42</v>
      </c>
      <c r="O57" s="23">
        <v>21</v>
      </c>
      <c r="P57" s="23">
        <v>25</v>
      </c>
      <c r="Q57" s="23">
        <v>38</v>
      </c>
      <c r="R57" s="23">
        <v>31</v>
      </c>
      <c r="S57" s="23">
        <v>19</v>
      </c>
      <c r="T57" s="23">
        <v>15</v>
      </c>
      <c r="U57" s="23">
        <v>19</v>
      </c>
      <c r="V57" s="23">
        <v>17</v>
      </c>
      <c r="W57" s="23">
        <v>19</v>
      </c>
      <c r="X57" s="23">
        <v>18</v>
      </c>
      <c r="Y57" s="23">
        <v>16</v>
      </c>
      <c r="Z57" s="23">
        <v>11</v>
      </c>
      <c r="AA57" s="23">
        <v>16</v>
      </c>
      <c r="AB57" s="23">
        <v>22</v>
      </c>
      <c r="AC57" s="23">
        <v>20</v>
      </c>
      <c r="AD57" s="23">
        <v>8</v>
      </c>
      <c r="AE57" s="23">
        <v>21</v>
      </c>
      <c r="AF57" s="23">
        <v>16</v>
      </c>
      <c r="AG57" s="23">
        <v>24</v>
      </c>
      <c r="AH57" s="23">
        <v>5</v>
      </c>
      <c r="AI57" s="23">
        <v>4</v>
      </c>
      <c r="AJ57" s="23">
        <v>11</v>
      </c>
      <c r="AK57" s="23">
        <v>12</v>
      </c>
      <c r="AL57" s="23">
        <v>8</v>
      </c>
      <c r="AM57" s="23">
        <v>13</v>
      </c>
      <c r="AN57" s="23">
        <v>9</v>
      </c>
      <c r="AO57" s="23">
        <v>10</v>
      </c>
      <c r="AP57" s="23">
        <v>14</v>
      </c>
      <c r="AQ57" s="23">
        <v>16</v>
      </c>
      <c r="AR57" s="23">
        <v>18</v>
      </c>
      <c r="AS57" s="23">
        <v>12</v>
      </c>
      <c r="AT57" s="23">
        <v>13</v>
      </c>
      <c r="AU57" s="23">
        <v>10</v>
      </c>
      <c r="AV57" s="23">
        <v>17</v>
      </c>
      <c r="AW57" s="23">
        <v>36</v>
      </c>
      <c r="AX57" s="23">
        <v>11</v>
      </c>
      <c r="AY57" s="23">
        <v>10</v>
      </c>
      <c r="AZ57" s="23">
        <v>18</v>
      </c>
      <c r="BA57" s="23">
        <v>21</v>
      </c>
      <c r="BB57" s="23"/>
      <c r="BC57" s="23"/>
      <c r="BD57" s="45">
        <f t="shared" si="4"/>
        <v>1019</v>
      </c>
    </row>
    <row r="58" spans="1:56" ht="20.25" thickBot="1">
      <c r="A58" s="56"/>
      <c r="B58" s="20" t="s">
        <v>58</v>
      </c>
      <c r="C58" s="24">
        <v>0</v>
      </c>
      <c r="D58" s="24">
        <v>20</v>
      </c>
      <c r="E58" s="24">
        <v>14</v>
      </c>
      <c r="F58" s="24">
        <v>31</v>
      </c>
      <c r="G58" s="24">
        <v>21</v>
      </c>
      <c r="H58" s="24">
        <v>26</v>
      </c>
      <c r="I58" s="24">
        <v>36</v>
      </c>
      <c r="J58" s="24">
        <v>53</v>
      </c>
      <c r="K58" s="24">
        <v>37</v>
      </c>
      <c r="L58" s="24">
        <v>36</v>
      </c>
      <c r="M58" s="24">
        <v>34</v>
      </c>
      <c r="N58" s="24">
        <v>22</v>
      </c>
      <c r="O58" s="24">
        <v>29</v>
      </c>
      <c r="P58" s="24">
        <v>23</v>
      </c>
      <c r="Q58" s="24">
        <v>31</v>
      </c>
      <c r="R58" s="24">
        <v>22</v>
      </c>
      <c r="S58" s="24">
        <v>15</v>
      </c>
      <c r="T58" s="24">
        <v>15</v>
      </c>
      <c r="U58" s="24">
        <v>18</v>
      </c>
      <c r="V58" s="24">
        <v>21</v>
      </c>
      <c r="W58" s="24">
        <v>18</v>
      </c>
      <c r="X58" s="24">
        <v>18</v>
      </c>
      <c r="Y58" s="24">
        <v>16</v>
      </c>
      <c r="Z58" s="24">
        <v>15</v>
      </c>
      <c r="AA58" s="24">
        <v>12</v>
      </c>
      <c r="AB58" s="24">
        <v>18</v>
      </c>
      <c r="AC58" s="24">
        <v>9</v>
      </c>
      <c r="AD58" s="24">
        <v>14</v>
      </c>
      <c r="AE58" s="24">
        <v>15</v>
      </c>
      <c r="AF58" s="24">
        <v>13</v>
      </c>
      <c r="AG58" s="24">
        <v>11</v>
      </c>
      <c r="AH58" s="24">
        <v>4</v>
      </c>
      <c r="AI58" s="24">
        <v>2</v>
      </c>
      <c r="AJ58" s="24">
        <v>10</v>
      </c>
      <c r="AK58" s="24">
        <v>10</v>
      </c>
      <c r="AL58" s="24">
        <v>7</v>
      </c>
      <c r="AM58" s="24">
        <v>9</v>
      </c>
      <c r="AN58" s="24">
        <v>4</v>
      </c>
      <c r="AO58" s="24">
        <v>6</v>
      </c>
      <c r="AP58" s="24">
        <v>20</v>
      </c>
      <c r="AQ58" s="24">
        <v>14</v>
      </c>
      <c r="AR58" s="24">
        <v>14</v>
      </c>
      <c r="AS58" s="24">
        <v>10</v>
      </c>
      <c r="AT58" s="24">
        <v>15</v>
      </c>
      <c r="AU58" s="24">
        <v>17</v>
      </c>
      <c r="AV58" s="24">
        <v>23</v>
      </c>
      <c r="AW58" s="24">
        <v>17</v>
      </c>
      <c r="AX58" s="24">
        <v>6</v>
      </c>
      <c r="AY58" s="24">
        <v>12</v>
      </c>
      <c r="AZ58" s="24">
        <v>17</v>
      </c>
      <c r="BA58" s="24">
        <v>26</v>
      </c>
      <c r="BB58" s="24"/>
      <c r="BC58" s="24"/>
      <c r="BD58" s="47">
        <f t="shared" si="4"/>
        <v>906</v>
      </c>
    </row>
    <row r="59" spans="1:56">
      <c r="A59" s="55" t="s">
        <v>65</v>
      </c>
      <c r="B59" s="22" t="s">
        <v>57</v>
      </c>
      <c r="C59" s="23">
        <v>0</v>
      </c>
      <c r="D59" s="23">
        <v>1</v>
      </c>
      <c r="E59" s="23">
        <v>0</v>
      </c>
      <c r="F59" s="23">
        <v>4</v>
      </c>
      <c r="G59" s="23">
        <v>0</v>
      </c>
      <c r="H59" s="23">
        <v>2</v>
      </c>
      <c r="I59" s="23">
        <v>1</v>
      </c>
      <c r="J59" s="23">
        <v>2</v>
      </c>
      <c r="K59" s="23">
        <v>3</v>
      </c>
      <c r="L59" s="23">
        <v>1</v>
      </c>
      <c r="M59" s="23">
        <v>1</v>
      </c>
      <c r="N59" s="23">
        <v>2</v>
      </c>
      <c r="O59" s="23">
        <v>4</v>
      </c>
      <c r="P59" s="23">
        <v>2</v>
      </c>
      <c r="Q59" s="23">
        <v>2</v>
      </c>
      <c r="R59" s="23">
        <v>0</v>
      </c>
      <c r="S59" s="23">
        <v>3</v>
      </c>
      <c r="T59" s="23">
        <v>0</v>
      </c>
      <c r="U59" s="23">
        <v>2</v>
      </c>
      <c r="V59" s="23">
        <v>3</v>
      </c>
      <c r="W59" s="23">
        <v>1</v>
      </c>
      <c r="X59" s="23">
        <v>3</v>
      </c>
      <c r="Y59" s="23">
        <v>0</v>
      </c>
      <c r="Z59" s="23">
        <v>0</v>
      </c>
      <c r="AA59" s="23">
        <v>1</v>
      </c>
      <c r="AB59" s="23">
        <v>1</v>
      </c>
      <c r="AC59" s="23">
        <v>1</v>
      </c>
      <c r="AD59" s="23">
        <v>4</v>
      </c>
      <c r="AE59" s="23">
        <v>1</v>
      </c>
      <c r="AF59" s="23">
        <v>1</v>
      </c>
      <c r="AG59" s="23">
        <v>1</v>
      </c>
      <c r="AH59" s="23">
        <v>0</v>
      </c>
      <c r="AI59" s="23">
        <v>1</v>
      </c>
      <c r="AJ59" s="23">
        <v>1</v>
      </c>
      <c r="AK59" s="23">
        <v>1</v>
      </c>
      <c r="AL59" s="23">
        <v>1</v>
      </c>
      <c r="AM59" s="23">
        <v>1</v>
      </c>
      <c r="AN59" s="23">
        <v>0</v>
      </c>
      <c r="AO59" s="23">
        <v>2</v>
      </c>
      <c r="AP59" s="23">
        <v>0</v>
      </c>
      <c r="AQ59" s="23">
        <v>0</v>
      </c>
      <c r="AR59" s="23">
        <v>0</v>
      </c>
      <c r="AS59" s="23">
        <v>1</v>
      </c>
      <c r="AT59" s="23">
        <v>3</v>
      </c>
      <c r="AU59" s="23">
        <v>0</v>
      </c>
      <c r="AV59" s="23">
        <v>2</v>
      </c>
      <c r="AW59" s="23">
        <v>2</v>
      </c>
      <c r="AX59" s="23">
        <v>3</v>
      </c>
      <c r="AY59" s="23">
        <v>0</v>
      </c>
      <c r="AZ59" s="23">
        <v>1</v>
      </c>
      <c r="BA59" s="23">
        <v>0</v>
      </c>
      <c r="BB59" s="23"/>
      <c r="BC59" s="23"/>
      <c r="BD59" s="45">
        <f t="shared" si="4"/>
        <v>66</v>
      </c>
    </row>
    <row r="60" spans="1:56" ht="20.25" thickBot="1">
      <c r="A60" s="56"/>
      <c r="B60" s="20" t="s">
        <v>58</v>
      </c>
      <c r="C60" s="24">
        <v>0</v>
      </c>
      <c r="D60" s="24">
        <v>3</v>
      </c>
      <c r="E60" s="24">
        <v>0</v>
      </c>
      <c r="F60" s="24">
        <v>2</v>
      </c>
      <c r="G60" s="24">
        <v>0</v>
      </c>
      <c r="H60" s="24">
        <v>3</v>
      </c>
      <c r="I60" s="24">
        <v>1</v>
      </c>
      <c r="J60" s="24">
        <v>0</v>
      </c>
      <c r="K60" s="24">
        <v>0</v>
      </c>
      <c r="L60" s="24">
        <v>1</v>
      </c>
      <c r="M60" s="24">
        <v>0</v>
      </c>
      <c r="N60" s="24">
        <v>3</v>
      </c>
      <c r="O60" s="24">
        <v>4</v>
      </c>
      <c r="P60" s="24">
        <v>1</v>
      </c>
      <c r="Q60" s="24">
        <v>0</v>
      </c>
      <c r="R60" s="24">
        <v>1</v>
      </c>
      <c r="S60" s="24">
        <v>2</v>
      </c>
      <c r="T60" s="24">
        <v>1</v>
      </c>
      <c r="U60" s="24">
        <v>1</v>
      </c>
      <c r="V60" s="24">
        <v>3</v>
      </c>
      <c r="W60" s="24">
        <v>1</v>
      </c>
      <c r="X60" s="24">
        <v>4</v>
      </c>
      <c r="Y60" s="24">
        <v>1</v>
      </c>
      <c r="Z60" s="24">
        <v>0</v>
      </c>
      <c r="AA60" s="24">
        <v>4</v>
      </c>
      <c r="AB60" s="24">
        <v>0</v>
      </c>
      <c r="AC60" s="24">
        <v>0</v>
      </c>
      <c r="AD60" s="24">
        <v>5</v>
      </c>
      <c r="AE60" s="24">
        <v>0</v>
      </c>
      <c r="AF60" s="24">
        <v>3</v>
      </c>
      <c r="AG60" s="24">
        <v>0</v>
      </c>
      <c r="AH60" s="24">
        <v>0</v>
      </c>
      <c r="AI60" s="24">
        <v>1</v>
      </c>
      <c r="AJ60" s="24">
        <v>0</v>
      </c>
      <c r="AK60" s="24">
        <v>1</v>
      </c>
      <c r="AL60" s="24">
        <v>1</v>
      </c>
      <c r="AM60" s="24">
        <v>0</v>
      </c>
      <c r="AN60" s="24">
        <v>0</v>
      </c>
      <c r="AO60" s="24">
        <v>0</v>
      </c>
      <c r="AP60" s="24">
        <v>0</v>
      </c>
      <c r="AQ60" s="24">
        <v>0</v>
      </c>
      <c r="AR60" s="24">
        <v>0</v>
      </c>
      <c r="AS60" s="24">
        <v>0</v>
      </c>
      <c r="AT60" s="24">
        <v>0</v>
      </c>
      <c r="AU60" s="24">
        <v>0</v>
      </c>
      <c r="AV60" s="24">
        <v>0</v>
      </c>
      <c r="AW60" s="24">
        <v>0</v>
      </c>
      <c r="AX60" s="24">
        <v>1</v>
      </c>
      <c r="AY60" s="24">
        <v>2</v>
      </c>
      <c r="AZ60" s="24">
        <v>3</v>
      </c>
      <c r="BA60" s="24">
        <v>0</v>
      </c>
      <c r="BB60" s="24"/>
      <c r="BC60" s="24"/>
      <c r="BD60" s="47">
        <f t="shared" si="4"/>
        <v>53</v>
      </c>
    </row>
    <row r="61" spans="1:56">
      <c r="A61" s="55" t="s">
        <v>66</v>
      </c>
      <c r="B61" s="22" t="s">
        <v>57</v>
      </c>
      <c r="C61" s="23">
        <v>0</v>
      </c>
      <c r="D61" s="23">
        <v>0</v>
      </c>
      <c r="E61" s="23">
        <v>0</v>
      </c>
      <c r="F61" s="23">
        <v>0</v>
      </c>
      <c r="G61" s="23">
        <v>0</v>
      </c>
      <c r="H61" s="23">
        <v>1</v>
      </c>
      <c r="I61" s="23">
        <v>0</v>
      </c>
      <c r="J61" s="23">
        <v>0</v>
      </c>
      <c r="K61" s="23">
        <v>0</v>
      </c>
      <c r="L61" s="23">
        <v>0</v>
      </c>
      <c r="M61" s="23">
        <v>0</v>
      </c>
      <c r="N61" s="23">
        <v>0</v>
      </c>
      <c r="O61" s="23">
        <v>0</v>
      </c>
      <c r="P61" s="23">
        <v>0</v>
      </c>
      <c r="Q61" s="23">
        <v>0</v>
      </c>
      <c r="R61" s="23">
        <v>0</v>
      </c>
      <c r="S61" s="23">
        <v>0</v>
      </c>
      <c r="T61" s="23">
        <v>0</v>
      </c>
      <c r="U61" s="23">
        <v>0</v>
      </c>
      <c r="V61" s="23">
        <v>1</v>
      </c>
      <c r="W61" s="23">
        <v>3</v>
      </c>
      <c r="X61" s="23">
        <v>0</v>
      </c>
      <c r="Y61" s="23">
        <v>0</v>
      </c>
      <c r="Z61" s="23">
        <v>1</v>
      </c>
      <c r="AA61" s="23">
        <v>1</v>
      </c>
      <c r="AB61" s="23">
        <v>4</v>
      </c>
      <c r="AC61" s="23">
        <v>4</v>
      </c>
      <c r="AD61" s="23">
        <v>2</v>
      </c>
      <c r="AE61" s="23">
        <v>1</v>
      </c>
      <c r="AF61" s="23">
        <v>0</v>
      </c>
      <c r="AG61" s="23">
        <v>6</v>
      </c>
      <c r="AH61" s="23">
        <v>2</v>
      </c>
      <c r="AI61" s="23">
        <v>1</v>
      </c>
      <c r="AJ61" s="23">
        <v>1</v>
      </c>
      <c r="AK61" s="23">
        <v>1</v>
      </c>
      <c r="AL61" s="23">
        <v>1</v>
      </c>
      <c r="AM61" s="23">
        <v>0</v>
      </c>
      <c r="AN61" s="23">
        <v>1</v>
      </c>
      <c r="AO61" s="23">
        <v>1</v>
      </c>
      <c r="AP61" s="23">
        <v>0</v>
      </c>
      <c r="AQ61" s="23">
        <v>3</v>
      </c>
      <c r="AR61" s="23">
        <v>0</v>
      </c>
      <c r="AS61" s="23">
        <v>0</v>
      </c>
      <c r="AT61" s="23">
        <v>0</v>
      </c>
      <c r="AU61" s="23">
        <v>0</v>
      </c>
      <c r="AV61" s="23">
        <v>0</v>
      </c>
      <c r="AW61" s="23">
        <v>0</v>
      </c>
      <c r="AX61" s="23">
        <v>0</v>
      </c>
      <c r="AY61" s="23">
        <v>0</v>
      </c>
      <c r="AZ61" s="23">
        <v>0</v>
      </c>
      <c r="BA61" s="23">
        <v>0</v>
      </c>
      <c r="BB61" s="23"/>
      <c r="BC61" s="23"/>
      <c r="BD61" s="45">
        <f t="shared" si="4"/>
        <v>35</v>
      </c>
    </row>
    <row r="62" spans="1:56" ht="20.25" thickBot="1">
      <c r="A62" s="56"/>
      <c r="B62" s="20" t="s">
        <v>58</v>
      </c>
      <c r="C62" s="24">
        <v>0</v>
      </c>
      <c r="D62" s="24">
        <v>0</v>
      </c>
      <c r="E62" s="24">
        <v>0</v>
      </c>
      <c r="F62" s="24">
        <v>0</v>
      </c>
      <c r="G62" s="24">
        <v>0</v>
      </c>
      <c r="H62" s="24">
        <v>0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  <c r="O62" s="24">
        <v>0</v>
      </c>
      <c r="P62" s="24">
        <v>0</v>
      </c>
      <c r="Q62" s="24">
        <v>0</v>
      </c>
      <c r="R62" s="24">
        <v>0</v>
      </c>
      <c r="S62" s="24">
        <v>0</v>
      </c>
      <c r="T62" s="24">
        <v>0</v>
      </c>
      <c r="U62" s="24">
        <v>1</v>
      </c>
      <c r="V62" s="24">
        <v>0</v>
      </c>
      <c r="W62" s="24">
        <v>1</v>
      </c>
      <c r="X62" s="24">
        <v>0</v>
      </c>
      <c r="Y62" s="24">
        <v>2</v>
      </c>
      <c r="Z62" s="24">
        <v>1</v>
      </c>
      <c r="AA62" s="24">
        <v>0</v>
      </c>
      <c r="AB62" s="24">
        <v>2</v>
      </c>
      <c r="AC62" s="24">
        <v>7</v>
      </c>
      <c r="AD62" s="24">
        <v>2</v>
      </c>
      <c r="AE62" s="24">
        <v>2</v>
      </c>
      <c r="AF62" s="24">
        <v>1</v>
      </c>
      <c r="AG62" s="24">
        <v>1</v>
      </c>
      <c r="AH62" s="24">
        <v>3</v>
      </c>
      <c r="AI62" s="24">
        <v>0</v>
      </c>
      <c r="AJ62" s="24">
        <v>7</v>
      </c>
      <c r="AK62" s="24">
        <v>3</v>
      </c>
      <c r="AL62" s="24">
        <v>1</v>
      </c>
      <c r="AM62" s="24">
        <v>2</v>
      </c>
      <c r="AN62" s="24">
        <v>1</v>
      </c>
      <c r="AO62" s="24">
        <v>0</v>
      </c>
      <c r="AP62" s="24">
        <v>1</v>
      </c>
      <c r="AQ62" s="24">
        <v>0</v>
      </c>
      <c r="AR62" s="24">
        <v>1</v>
      </c>
      <c r="AS62" s="24">
        <v>2</v>
      </c>
      <c r="AT62" s="24">
        <v>0</v>
      </c>
      <c r="AU62" s="24">
        <v>0</v>
      </c>
      <c r="AV62" s="24">
        <v>0</v>
      </c>
      <c r="AW62" s="24">
        <v>0</v>
      </c>
      <c r="AX62" s="24">
        <v>0</v>
      </c>
      <c r="AY62" s="24">
        <v>0</v>
      </c>
      <c r="AZ62" s="24">
        <v>0</v>
      </c>
      <c r="BA62" s="24">
        <v>0</v>
      </c>
      <c r="BB62" s="24"/>
      <c r="BC62" s="24"/>
      <c r="BD62" s="47">
        <f t="shared" si="4"/>
        <v>41</v>
      </c>
    </row>
    <row r="63" spans="1:56">
      <c r="A63" s="55" t="s">
        <v>67</v>
      </c>
      <c r="B63" s="22" t="s">
        <v>57</v>
      </c>
      <c r="C63" s="23">
        <v>0</v>
      </c>
      <c r="D63" s="23">
        <v>3</v>
      </c>
      <c r="E63" s="23">
        <v>1</v>
      </c>
      <c r="F63" s="23">
        <v>4</v>
      </c>
      <c r="G63" s="23">
        <v>3</v>
      </c>
      <c r="H63" s="23">
        <v>2</v>
      </c>
      <c r="I63" s="23">
        <v>3</v>
      </c>
      <c r="J63" s="23">
        <v>0</v>
      </c>
      <c r="K63" s="23">
        <v>3</v>
      </c>
      <c r="L63" s="23">
        <v>3</v>
      </c>
      <c r="M63" s="23">
        <v>2</v>
      </c>
      <c r="N63" s="23">
        <v>2</v>
      </c>
      <c r="O63" s="23">
        <v>2</v>
      </c>
      <c r="P63" s="23">
        <v>2</v>
      </c>
      <c r="Q63" s="23">
        <v>6</v>
      </c>
      <c r="R63" s="23">
        <v>3</v>
      </c>
      <c r="S63" s="23">
        <v>2</v>
      </c>
      <c r="T63" s="23">
        <v>3</v>
      </c>
      <c r="U63" s="23">
        <v>1</v>
      </c>
      <c r="V63" s="23">
        <v>2</v>
      </c>
      <c r="W63" s="23">
        <v>5</v>
      </c>
      <c r="X63" s="23">
        <v>2</v>
      </c>
      <c r="Y63" s="23">
        <v>0</v>
      </c>
      <c r="Z63" s="23">
        <v>3</v>
      </c>
      <c r="AA63" s="23">
        <v>2</v>
      </c>
      <c r="AB63" s="23">
        <v>4</v>
      </c>
      <c r="AC63" s="23">
        <v>3</v>
      </c>
      <c r="AD63" s="23">
        <v>1</v>
      </c>
      <c r="AE63" s="23">
        <v>1</v>
      </c>
      <c r="AF63" s="23">
        <v>2</v>
      </c>
      <c r="AG63" s="23">
        <v>0</v>
      </c>
      <c r="AH63" s="23">
        <v>1</v>
      </c>
      <c r="AI63" s="23">
        <v>0</v>
      </c>
      <c r="AJ63" s="23">
        <v>0</v>
      </c>
      <c r="AK63" s="23">
        <v>0</v>
      </c>
      <c r="AL63" s="23">
        <v>1</v>
      </c>
      <c r="AM63" s="23">
        <v>0</v>
      </c>
      <c r="AN63" s="23">
        <v>0</v>
      </c>
      <c r="AO63" s="23">
        <v>0</v>
      </c>
      <c r="AP63" s="23">
        <v>0</v>
      </c>
      <c r="AQ63" s="23">
        <v>1</v>
      </c>
      <c r="AR63" s="23">
        <v>1</v>
      </c>
      <c r="AS63" s="23">
        <v>0</v>
      </c>
      <c r="AT63" s="23">
        <v>4</v>
      </c>
      <c r="AU63" s="23">
        <v>2</v>
      </c>
      <c r="AV63" s="23">
        <v>4</v>
      </c>
      <c r="AW63" s="23">
        <v>1</v>
      </c>
      <c r="AX63" s="23">
        <v>1</v>
      </c>
      <c r="AY63" s="23">
        <v>1</v>
      </c>
      <c r="AZ63" s="23">
        <v>0</v>
      </c>
      <c r="BA63" s="23">
        <v>1</v>
      </c>
      <c r="BB63" s="23"/>
      <c r="BC63" s="23"/>
      <c r="BD63" s="45">
        <f t="shared" si="4"/>
        <v>88</v>
      </c>
    </row>
    <row r="64" spans="1:56" ht="20.25" thickBot="1">
      <c r="A64" s="56"/>
      <c r="B64" s="20" t="s">
        <v>58</v>
      </c>
      <c r="C64" s="24">
        <v>0</v>
      </c>
      <c r="D64" s="24">
        <v>1</v>
      </c>
      <c r="E64" s="24">
        <v>2</v>
      </c>
      <c r="F64" s="24">
        <v>5</v>
      </c>
      <c r="G64" s="24">
        <v>1</v>
      </c>
      <c r="H64" s="24">
        <v>0</v>
      </c>
      <c r="I64" s="24">
        <v>5</v>
      </c>
      <c r="J64" s="24">
        <v>0</v>
      </c>
      <c r="K64" s="24">
        <v>5</v>
      </c>
      <c r="L64" s="24">
        <v>0</v>
      </c>
      <c r="M64" s="24">
        <v>4</v>
      </c>
      <c r="N64" s="24">
        <v>3</v>
      </c>
      <c r="O64" s="24">
        <v>2</v>
      </c>
      <c r="P64" s="24">
        <v>3</v>
      </c>
      <c r="Q64" s="24">
        <v>5</v>
      </c>
      <c r="R64" s="24">
        <v>2</v>
      </c>
      <c r="S64" s="24">
        <v>6</v>
      </c>
      <c r="T64" s="24">
        <v>5</v>
      </c>
      <c r="U64" s="24">
        <v>2</v>
      </c>
      <c r="V64" s="24">
        <v>3</v>
      </c>
      <c r="W64" s="24">
        <v>7</v>
      </c>
      <c r="X64" s="24">
        <v>3</v>
      </c>
      <c r="Y64" s="24">
        <v>1</v>
      </c>
      <c r="Z64" s="24">
        <v>3</v>
      </c>
      <c r="AA64" s="24">
        <v>1</v>
      </c>
      <c r="AB64" s="24">
        <v>2</v>
      </c>
      <c r="AC64" s="24">
        <v>2</v>
      </c>
      <c r="AD64" s="24">
        <v>1</v>
      </c>
      <c r="AE64" s="24">
        <v>1</v>
      </c>
      <c r="AF64" s="24">
        <v>1</v>
      </c>
      <c r="AG64" s="24">
        <v>1</v>
      </c>
      <c r="AH64" s="24">
        <v>1</v>
      </c>
      <c r="AI64" s="24">
        <v>1</v>
      </c>
      <c r="AJ64" s="24">
        <v>1</v>
      </c>
      <c r="AK64" s="24">
        <v>1</v>
      </c>
      <c r="AL64" s="24">
        <v>1</v>
      </c>
      <c r="AM64" s="24">
        <v>0</v>
      </c>
      <c r="AN64" s="24">
        <v>1</v>
      </c>
      <c r="AO64" s="24">
        <v>1</v>
      </c>
      <c r="AP64" s="24">
        <v>1</v>
      </c>
      <c r="AQ64" s="24">
        <v>2</v>
      </c>
      <c r="AR64" s="24">
        <v>2</v>
      </c>
      <c r="AS64" s="24">
        <v>2</v>
      </c>
      <c r="AT64" s="24">
        <v>5</v>
      </c>
      <c r="AU64" s="24">
        <v>3</v>
      </c>
      <c r="AV64" s="24">
        <v>3</v>
      </c>
      <c r="AW64" s="24">
        <v>1</v>
      </c>
      <c r="AX64" s="24">
        <v>2</v>
      </c>
      <c r="AY64" s="24">
        <v>2</v>
      </c>
      <c r="AZ64" s="24">
        <v>0</v>
      </c>
      <c r="BA64" s="24">
        <v>0</v>
      </c>
      <c r="BB64" s="24"/>
      <c r="BC64" s="24"/>
      <c r="BD64" s="47">
        <f t="shared" si="4"/>
        <v>107</v>
      </c>
    </row>
    <row r="65" spans="1:56">
      <c r="A65" s="55" t="s">
        <v>139</v>
      </c>
      <c r="B65" s="22" t="s">
        <v>57</v>
      </c>
      <c r="C65" s="23">
        <v>0</v>
      </c>
      <c r="D65" s="23">
        <v>2</v>
      </c>
      <c r="E65" s="23">
        <v>0</v>
      </c>
      <c r="F65" s="23">
        <v>1</v>
      </c>
      <c r="G65" s="23">
        <v>0</v>
      </c>
      <c r="H65" s="23">
        <v>0</v>
      </c>
      <c r="I65" s="23">
        <v>0</v>
      </c>
      <c r="J65" s="23">
        <v>0</v>
      </c>
      <c r="K65" s="23">
        <v>1</v>
      </c>
      <c r="L65" s="23">
        <v>0</v>
      </c>
      <c r="M65" s="23">
        <v>1</v>
      </c>
      <c r="N65" s="23">
        <v>1</v>
      </c>
      <c r="O65" s="23">
        <v>1</v>
      </c>
      <c r="P65" s="23">
        <v>1</v>
      </c>
      <c r="Q65" s="23">
        <v>3</v>
      </c>
      <c r="R65" s="23">
        <v>1</v>
      </c>
      <c r="S65" s="23">
        <v>1</v>
      </c>
      <c r="T65" s="23">
        <v>1</v>
      </c>
      <c r="U65" s="23">
        <v>1</v>
      </c>
      <c r="V65" s="23">
        <v>1</v>
      </c>
      <c r="W65" s="23">
        <v>0</v>
      </c>
      <c r="X65" s="23">
        <v>3</v>
      </c>
      <c r="Y65" s="23">
        <v>0</v>
      </c>
      <c r="Z65" s="23">
        <v>0</v>
      </c>
      <c r="AA65" s="23">
        <v>2</v>
      </c>
      <c r="AB65" s="23">
        <v>0</v>
      </c>
      <c r="AC65" s="23">
        <v>0</v>
      </c>
      <c r="AD65" s="23">
        <v>1</v>
      </c>
      <c r="AE65" s="23">
        <v>0</v>
      </c>
      <c r="AF65" s="23">
        <v>1</v>
      </c>
      <c r="AG65" s="23">
        <v>1</v>
      </c>
      <c r="AH65" s="23">
        <v>0</v>
      </c>
      <c r="AI65" s="23">
        <v>1</v>
      </c>
      <c r="AJ65" s="23">
        <v>2</v>
      </c>
      <c r="AK65" s="23">
        <v>2</v>
      </c>
      <c r="AL65" s="23">
        <v>0</v>
      </c>
      <c r="AM65" s="23">
        <v>3</v>
      </c>
      <c r="AN65" s="23">
        <v>1</v>
      </c>
      <c r="AO65" s="23">
        <v>1</v>
      </c>
      <c r="AP65" s="23">
        <v>1</v>
      </c>
      <c r="AQ65" s="23">
        <v>0</v>
      </c>
      <c r="AR65" s="23">
        <v>1</v>
      </c>
      <c r="AS65" s="23">
        <v>3</v>
      </c>
      <c r="AT65" s="23">
        <v>1</v>
      </c>
      <c r="AU65" s="23">
        <v>0</v>
      </c>
      <c r="AV65" s="23">
        <v>0</v>
      </c>
      <c r="AW65" s="23">
        <v>0</v>
      </c>
      <c r="AX65" s="23">
        <v>0</v>
      </c>
      <c r="AY65" s="23">
        <v>0</v>
      </c>
      <c r="AZ65" s="23">
        <v>0</v>
      </c>
      <c r="BA65" s="23">
        <v>1</v>
      </c>
      <c r="BB65" s="23"/>
      <c r="BC65" s="23"/>
      <c r="BD65" s="45">
        <f t="shared" si="4"/>
        <v>41</v>
      </c>
    </row>
    <row r="66" spans="1:56" ht="20.25" thickBot="1">
      <c r="A66" s="56"/>
      <c r="B66" s="20" t="s">
        <v>58</v>
      </c>
      <c r="C66" s="24">
        <v>0</v>
      </c>
      <c r="D66" s="24">
        <v>0</v>
      </c>
      <c r="E66" s="24">
        <v>1</v>
      </c>
      <c r="F66" s="24">
        <v>0</v>
      </c>
      <c r="G66" s="24">
        <v>0</v>
      </c>
      <c r="H66" s="24">
        <v>3</v>
      </c>
      <c r="I66" s="24">
        <v>1</v>
      </c>
      <c r="J66" s="24">
        <v>0</v>
      </c>
      <c r="K66" s="24">
        <v>1</v>
      </c>
      <c r="L66" s="24">
        <v>1</v>
      </c>
      <c r="M66" s="24">
        <v>0</v>
      </c>
      <c r="N66" s="24">
        <v>0</v>
      </c>
      <c r="O66" s="24">
        <v>1</v>
      </c>
      <c r="P66" s="24">
        <v>1</v>
      </c>
      <c r="Q66" s="24">
        <v>1</v>
      </c>
      <c r="R66" s="24">
        <v>1</v>
      </c>
      <c r="S66" s="24">
        <v>3</v>
      </c>
      <c r="T66" s="24">
        <v>0</v>
      </c>
      <c r="U66" s="24">
        <v>0</v>
      </c>
      <c r="V66" s="24">
        <v>1</v>
      </c>
      <c r="W66" s="24">
        <v>0</v>
      </c>
      <c r="X66" s="24">
        <v>2</v>
      </c>
      <c r="Y66" s="24">
        <v>2</v>
      </c>
      <c r="Z66" s="24">
        <v>2</v>
      </c>
      <c r="AA66" s="24">
        <v>2</v>
      </c>
      <c r="AB66" s="24">
        <v>2</v>
      </c>
      <c r="AC66" s="24">
        <v>0</v>
      </c>
      <c r="AD66" s="24">
        <v>1</v>
      </c>
      <c r="AE66" s="24">
        <v>1</v>
      </c>
      <c r="AF66" s="24">
        <v>2</v>
      </c>
      <c r="AG66" s="24">
        <v>1</v>
      </c>
      <c r="AH66" s="24">
        <v>0</v>
      </c>
      <c r="AI66" s="24">
        <v>0</v>
      </c>
      <c r="AJ66" s="24">
        <v>4</v>
      </c>
      <c r="AK66" s="24">
        <v>1</v>
      </c>
      <c r="AL66" s="24">
        <v>1</v>
      </c>
      <c r="AM66" s="24">
        <v>2</v>
      </c>
      <c r="AN66" s="24">
        <v>0</v>
      </c>
      <c r="AO66" s="24">
        <v>1</v>
      </c>
      <c r="AP66" s="24">
        <v>1</v>
      </c>
      <c r="AQ66" s="24">
        <v>2</v>
      </c>
      <c r="AR66" s="24">
        <v>1</v>
      </c>
      <c r="AS66" s="24">
        <v>0</v>
      </c>
      <c r="AT66" s="24">
        <v>1</v>
      </c>
      <c r="AU66" s="24">
        <v>0</v>
      </c>
      <c r="AV66" s="24">
        <v>0</v>
      </c>
      <c r="AW66" s="24">
        <v>1</v>
      </c>
      <c r="AX66" s="24">
        <v>2</v>
      </c>
      <c r="AY66" s="24">
        <v>2</v>
      </c>
      <c r="AZ66" s="24">
        <v>0</v>
      </c>
      <c r="BA66" s="24">
        <v>0</v>
      </c>
      <c r="BB66" s="24"/>
      <c r="BC66" s="24"/>
      <c r="BD66" s="47">
        <f t="shared" si="4"/>
        <v>49</v>
      </c>
    </row>
    <row r="67" spans="1:56">
      <c r="A67" s="55" t="s">
        <v>61</v>
      </c>
      <c r="B67" s="22" t="s">
        <v>57</v>
      </c>
      <c r="C67" s="41">
        <v>3</v>
      </c>
      <c r="D67" s="23">
        <v>14</v>
      </c>
      <c r="E67" s="23">
        <v>6</v>
      </c>
      <c r="F67" s="23">
        <v>13</v>
      </c>
      <c r="G67" s="23">
        <v>11</v>
      </c>
      <c r="H67" s="43">
        <v>12</v>
      </c>
      <c r="I67" s="28">
        <v>12</v>
      </c>
      <c r="J67" s="23">
        <v>12</v>
      </c>
      <c r="K67" s="23">
        <v>16</v>
      </c>
      <c r="L67" s="23">
        <v>11</v>
      </c>
      <c r="M67" s="23">
        <v>11</v>
      </c>
      <c r="N67" s="43">
        <v>7</v>
      </c>
      <c r="O67" s="28">
        <v>3</v>
      </c>
      <c r="P67" s="23">
        <v>1</v>
      </c>
      <c r="Q67" s="23">
        <v>6</v>
      </c>
      <c r="R67" s="23">
        <v>5</v>
      </c>
      <c r="S67" s="23">
        <v>4</v>
      </c>
      <c r="T67" s="23">
        <v>1</v>
      </c>
      <c r="U67" s="23">
        <v>1</v>
      </c>
      <c r="V67" s="23">
        <v>1</v>
      </c>
      <c r="W67" s="23">
        <v>4</v>
      </c>
      <c r="X67" s="23">
        <v>3</v>
      </c>
      <c r="Y67" s="23">
        <v>2</v>
      </c>
      <c r="Z67" s="23">
        <v>7</v>
      </c>
      <c r="AA67" s="23">
        <v>2</v>
      </c>
      <c r="AB67" s="23">
        <v>3</v>
      </c>
      <c r="AC67" s="23">
        <v>9</v>
      </c>
      <c r="AD67" s="23">
        <v>12</v>
      </c>
      <c r="AE67" s="23">
        <v>12</v>
      </c>
      <c r="AF67" s="23">
        <v>7</v>
      </c>
      <c r="AG67" s="23">
        <v>13</v>
      </c>
      <c r="AH67" s="23">
        <v>20</v>
      </c>
      <c r="AI67" s="23">
        <v>3</v>
      </c>
      <c r="AJ67" s="23">
        <v>19</v>
      </c>
      <c r="AK67" s="23">
        <v>18</v>
      </c>
      <c r="AL67" s="23">
        <v>15</v>
      </c>
      <c r="AM67" s="23">
        <v>17</v>
      </c>
      <c r="AN67" s="23">
        <v>14</v>
      </c>
      <c r="AO67" s="23">
        <v>10</v>
      </c>
      <c r="AP67" s="23">
        <v>9</v>
      </c>
      <c r="AQ67" s="23">
        <v>12</v>
      </c>
      <c r="AR67" s="23">
        <v>6</v>
      </c>
      <c r="AS67" s="23">
        <v>6</v>
      </c>
      <c r="AT67" s="23">
        <v>2</v>
      </c>
      <c r="AU67" s="23">
        <v>2</v>
      </c>
      <c r="AV67" s="23">
        <v>2</v>
      </c>
      <c r="AW67" s="23">
        <v>4</v>
      </c>
      <c r="AX67" s="23">
        <v>3</v>
      </c>
      <c r="AY67" s="23">
        <v>3</v>
      </c>
      <c r="AZ67" s="23">
        <v>0</v>
      </c>
      <c r="BA67" s="23">
        <v>2</v>
      </c>
      <c r="BB67" s="23"/>
      <c r="BC67" s="23"/>
      <c r="BD67" s="46">
        <f t="shared" si="4"/>
        <v>391</v>
      </c>
    </row>
    <row r="68" spans="1:56" ht="20.25" thickBot="1">
      <c r="A68" s="56"/>
      <c r="B68" s="20" t="s">
        <v>58</v>
      </c>
      <c r="C68" s="42">
        <v>3</v>
      </c>
      <c r="D68" s="24">
        <v>12</v>
      </c>
      <c r="E68" s="24">
        <v>7</v>
      </c>
      <c r="F68" s="24">
        <v>15</v>
      </c>
      <c r="G68" s="24">
        <v>16</v>
      </c>
      <c r="H68" s="44">
        <v>15</v>
      </c>
      <c r="I68" s="25">
        <v>8</v>
      </c>
      <c r="J68" s="24">
        <v>11</v>
      </c>
      <c r="K68" s="24">
        <v>8</v>
      </c>
      <c r="L68" s="24">
        <v>21</v>
      </c>
      <c r="M68" s="24">
        <v>14</v>
      </c>
      <c r="N68" s="44">
        <v>12</v>
      </c>
      <c r="O68" s="25">
        <v>7</v>
      </c>
      <c r="P68" s="24">
        <v>6</v>
      </c>
      <c r="Q68" s="24">
        <v>4</v>
      </c>
      <c r="R68" s="24">
        <v>7</v>
      </c>
      <c r="S68" s="24">
        <v>4</v>
      </c>
      <c r="T68" s="24">
        <v>1</v>
      </c>
      <c r="U68" s="24">
        <v>2</v>
      </c>
      <c r="V68" s="24">
        <v>2</v>
      </c>
      <c r="W68" s="24">
        <v>2</v>
      </c>
      <c r="X68" s="24">
        <v>3</v>
      </c>
      <c r="Y68" s="24">
        <v>3</v>
      </c>
      <c r="Z68" s="24">
        <v>4</v>
      </c>
      <c r="AA68" s="24">
        <v>1</v>
      </c>
      <c r="AB68" s="24">
        <v>3</v>
      </c>
      <c r="AC68" s="24">
        <v>7</v>
      </c>
      <c r="AD68" s="24">
        <v>5</v>
      </c>
      <c r="AE68" s="24">
        <v>17</v>
      </c>
      <c r="AF68" s="24">
        <v>19</v>
      </c>
      <c r="AG68" s="24">
        <v>16</v>
      </c>
      <c r="AH68" s="24">
        <v>27</v>
      </c>
      <c r="AI68" s="24">
        <v>11</v>
      </c>
      <c r="AJ68" s="24">
        <v>26</v>
      </c>
      <c r="AK68" s="24">
        <v>23</v>
      </c>
      <c r="AL68" s="24">
        <v>16</v>
      </c>
      <c r="AM68" s="24">
        <v>13</v>
      </c>
      <c r="AN68" s="24">
        <v>13</v>
      </c>
      <c r="AO68" s="24">
        <v>11</v>
      </c>
      <c r="AP68" s="24">
        <v>15</v>
      </c>
      <c r="AQ68" s="24">
        <v>18</v>
      </c>
      <c r="AR68" s="24">
        <v>5</v>
      </c>
      <c r="AS68" s="24">
        <v>4</v>
      </c>
      <c r="AT68" s="24">
        <v>3</v>
      </c>
      <c r="AU68" s="24">
        <v>5</v>
      </c>
      <c r="AV68" s="24">
        <v>6</v>
      </c>
      <c r="AW68" s="24">
        <v>9</v>
      </c>
      <c r="AX68" s="24">
        <v>1</v>
      </c>
      <c r="AY68" s="24">
        <v>2</v>
      </c>
      <c r="AZ68" s="24">
        <v>7</v>
      </c>
      <c r="BA68" s="24">
        <v>3</v>
      </c>
      <c r="BB68" s="24"/>
      <c r="BC68" s="24"/>
      <c r="BD68" s="47">
        <f t="shared" si="4"/>
        <v>473</v>
      </c>
    </row>
    <row r="69" spans="1:56">
      <c r="A69" s="55" t="s">
        <v>69</v>
      </c>
      <c r="B69" s="22" t="s">
        <v>57</v>
      </c>
      <c r="C69" s="23">
        <v>0</v>
      </c>
      <c r="D69" s="23">
        <v>0</v>
      </c>
      <c r="E69" s="23">
        <v>0</v>
      </c>
      <c r="F69" s="23">
        <v>0</v>
      </c>
      <c r="G69" s="23">
        <v>0</v>
      </c>
      <c r="H69" s="23">
        <v>0</v>
      </c>
      <c r="I69" s="23">
        <v>0</v>
      </c>
      <c r="J69" s="23">
        <v>0</v>
      </c>
      <c r="K69" s="23">
        <v>0</v>
      </c>
      <c r="L69" s="23">
        <v>0</v>
      </c>
      <c r="M69" s="23">
        <v>0</v>
      </c>
      <c r="N69" s="23">
        <v>0</v>
      </c>
      <c r="O69" s="23">
        <v>0</v>
      </c>
      <c r="P69" s="23">
        <v>0</v>
      </c>
      <c r="Q69" s="23">
        <v>0</v>
      </c>
      <c r="R69" s="23">
        <v>0</v>
      </c>
      <c r="S69" s="23">
        <v>0</v>
      </c>
      <c r="T69" s="23">
        <v>0</v>
      </c>
      <c r="U69" s="23">
        <v>0</v>
      </c>
      <c r="V69" s="23">
        <v>0</v>
      </c>
      <c r="W69" s="23">
        <v>0</v>
      </c>
      <c r="X69" s="23">
        <v>0</v>
      </c>
      <c r="Y69" s="23">
        <v>1</v>
      </c>
      <c r="Z69" s="23">
        <v>1</v>
      </c>
      <c r="AA69" s="23">
        <v>3</v>
      </c>
      <c r="AB69" s="23">
        <v>2</v>
      </c>
      <c r="AC69" s="23">
        <v>3</v>
      </c>
      <c r="AD69" s="23">
        <v>7</v>
      </c>
      <c r="AE69" s="23">
        <v>3</v>
      </c>
      <c r="AF69" s="23">
        <v>5</v>
      </c>
      <c r="AG69" s="23">
        <v>6</v>
      </c>
      <c r="AH69" s="23">
        <v>4</v>
      </c>
      <c r="AI69" s="23">
        <v>2</v>
      </c>
      <c r="AJ69" s="23">
        <v>4</v>
      </c>
      <c r="AK69" s="23">
        <v>6</v>
      </c>
      <c r="AL69" s="23">
        <v>5</v>
      </c>
      <c r="AM69" s="23">
        <v>4</v>
      </c>
      <c r="AN69" s="23">
        <v>1</v>
      </c>
      <c r="AO69" s="23">
        <v>1</v>
      </c>
      <c r="AP69" s="23">
        <v>2</v>
      </c>
      <c r="AQ69" s="23">
        <v>1</v>
      </c>
      <c r="AR69" s="23">
        <v>1</v>
      </c>
      <c r="AS69" s="23">
        <v>0</v>
      </c>
      <c r="AT69" s="23">
        <v>0</v>
      </c>
      <c r="AU69" s="23">
        <v>0</v>
      </c>
      <c r="AV69" s="23">
        <v>0</v>
      </c>
      <c r="AW69" s="23">
        <v>0</v>
      </c>
      <c r="AX69" s="23">
        <v>0</v>
      </c>
      <c r="AY69" s="23">
        <v>0</v>
      </c>
      <c r="AZ69" s="23">
        <v>0</v>
      </c>
      <c r="BA69" s="23">
        <v>0</v>
      </c>
      <c r="BB69" s="23"/>
      <c r="BC69" s="23"/>
      <c r="BD69" s="45">
        <f t="shared" si="4"/>
        <v>62</v>
      </c>
    </row>
    <row r="70" spans="1:56" ht="20.25" thickBot="1">
      <c r="A70" s="56"/>
      <c r="B70" s="20" t="s">
        <v>58</v>
      </c>
      <c r="C70" s="24">
        <v>0</v>
      </c>
      <c r="D70" s="24">
        <v>0</v>
      </c>
      <c r="E70" s="24">
        <v>0</v>
      </c>
      <c r="F70" s="24">
        <v>0</v>
      </c>
      <c r="G70" s="24">
        <v>0</v>
      </c>
      <c r="H70" s="24">
        <v>0</v>
      </c>
      <c r="I70" s="24">
        <v>0</v>
      </c>
      <c r="J70" s="24">
        <v>0</v>
      </c>
      <c r="K70" s="24">
        <v>0</v>
      </c>
      <c r="L70" s="24">
        <v>0</v>
      </c>
      <c r="M70" s="24">
        <v>0</v>
      </c>
      <c r="N70" s="24">
        <v>0</v>
      </c>
      <c r="O70" s="24">
        <v>0</v>
      </c>
      <c r="P70" s="24">
        <v>0</v>
      </c>
      <c r="Q70" s="24">
        <v>0</v>
      </c>
      <c r="R70" s="24">
        <v>0</v>
      </c>
      <c r="S70" s="24">
        <v>0</v>
      </c>
      <c r="T70" s="24">
        <v>0</v>
      </c>
      <c r="U70" s="24">
        <v>0</v>
      </c>
      <c r="V70" s="24">
        <v>0</v>
      </c>
      <c r="W70" s="24">
        <v>0</v>
      </c>
      <c r="X70" s="24">
        <v>0</v>
      </c>
      <c r="Y70" s="24">
        <v>0</v>
      </c>
      <c r="Z70" s="24">
        <v>0</v>
      </c>
      <c r="AA70" s="24">
        <v>0</v>
      </c>
      <c r="AB70" s="24">
        <v>1</v>
      </c>
      <c r="AC70" s="24">
        <v>3</v>
      </c>
      <c r="AD70" s="24">
        <v>5</v>
      </c>
      <c r="AE70" s="24">
        <v>6</v>
      </c>
      <c r="AF70" s="24">
        <v>1</v>
      </c>
      <c r="AG70" s="24">
        <v>9</v>
      </c>
      <c r="AH70" s="24">
        <v>4</v>
      </c>
      <c r="AI70" s="24">
        <v>1</v>
      </c>
      <c r="AJ70" s="24">
        <v>2</v>
      </c>
      <c r="AK70" s="24">
        <v>8</v>
      </c>
      <c r="AL70" s="24">
        <v>4</v>
      </c>
      <c r="AM70" s="24">
        <v>2</v>
      </c>
      <c r="AN70" s="24">
        <v>1</v>
      </c>
      <c r="AO70" s="24">
        <v>2</v>
      </c>
      <c r="AP70" s="24">
        <v>1</v>
      </c>
      <c r="AQ70" s="24">
        <v>0</v>
      </c>
      <c r="AR70" s="24">
        <v>0</v>
      </c>
      <c r="AS70" s="24">
        <v>0</v>
      </c>
      <c r="AT70" s="24">
        <v>1</v>
      </c>
      <c r="AU70" s="24">
        <v>0</v>
      </c>
      <c r="AV70" s="24">
        <v>0</v>
      </c>
      <c r="AW70" s="24">
        <v>0</v>
      </c>
      <c r="AX70" s="24">
        <v>0</v>
      </c>
      <c r="AY70" s="24">
        <v>0</v>
      </c>
      <c r="AZ70" s="24">
        <v>0</v>
      </c>
      <c r="BA70" s="24">
        <v>0</v>
      </c>
      <c r="BB70" s="24"/>
      <c r="BC70" s="24"/>
      <c r="BD70" s="47">
        <f t="shared" si="4"/>
        <v>51</v>
      </c>
    </row>
    <row r="71" spans="1:56">
      <c r="A71" s="55" t="s">
        <v>70</v>
      </c>
      <c r="B71" s="22" t="s">
        <v>57</v>
      </c>
      <c r="C71" s="23">
        <v>0</v>
      </c>
      <c r="D71" s="23">
        <v>0</v>
      </c>
      <c r="E71" s="23">
        <v>0</v>
      </c>
      <c r="F71" s="23">
        <v>0</v>
      </c>
      <c r="G71" s="23">
        <v>0</v>
      </c>
      <c r="H71" s="23">
        <v>0</v>
      </c>
      <c r="I71" s="23">
        <v>0</v>
      </c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3">
        <v>0</v>
      </c>
      <c r="P71" s="23">
        <v>0</v>
      </c>
      <c r="Q71" s="23">
        <v>1</v>
      </c>
      <c r="R71" s="23">
        <v>0</v>
      </c>
      <c r="S71" s="23">
        <v>0</v>
      </c>
      <c r="T71" s="23">
        <v>0</v>
      </c>
      <c r="U71" s="23">
        <v>0</v>
      </c>
      <c r="V71" s="23">
        <v>0</v>
      </c>
      <c r="W71" s="23">
        <v>0</v>
      </c>
      <c r="X71" s="23">
        <v>0</v>
      </c>
      <c r="Y71" s="23">
        <v>0</v>
      </c>
      <c r="Z71" s="23">
        <v>0</v>
      </c>
      <c r="AA71" s="23">
        <v>1</v>
      </c>
      <c r="AB71" s="23">
        <v>0</v>
      </c>
      <c r="AC71" s="23">
        <v>0</v>
      </c>
      <c r="AD71" s="23">
        <v>0</v>
      </c>
      <c r="AE71" s="23">
        <v>0</v>
      </c>
      <c r="AF71" s="23">
        <v>0</v>
      </c>
      <c r="AG71" s="23">
        <v>0</v>
      </c>
      <c r="AH71" s="23">
        <v>0</v>
      </c>
      <c r="AI71" s="23">
        <v>0</v>
      </c>
      <c r="AJ71" s="23">
        <v>0</v>
      </c>
      <c r="AK71" s="23">
        <v>1</v>
      </c>
      <c r="AL71" s="23">
        <v>0</v>
      </c>
      <c r="AM71" s="23">
        <v>0</v>
      </c>
      <c r="AN71" s="23">
        <v>2</v>
      </c>
      <c r="AO71" s="23">
        <v>0</v>
      </c>
      <c r="AP71" s="23">
        <v>0</v>
      </c>
      <c r="AQ71" s="23">
        <v>0</v>
      </c>
      <c r="AR71" s="23">
        <v>1</v>
      </c>
      <c r="AS71" s="23">
        <v>0</v>
      </c>
      <c r="AT71" s="23">
        <v>0</v>
      </c>
      <c r="AU71" s="23">
        <v>0</v>
      </c>
      <c r="AV71" s="23">
        <v>0</v>
      </c>
      <c r="AW71" s="23">
        <v>2</v>
      </c>
      <c r="AX71" s="23">
        <v>0</v>
      </c>
      <c r="AY71" s="23">
        <v>0</v>
      </c>
      <c r="AZ71" s="23">
        <v>0</v>
      </c>
      <c r="BA71" s="23">
        <v>0</v>
      </c>
      <c r="BB71" s="23"/>
      <c r="BC71" s="23"/>
      <c r="BD71" s="45">
        <f t="shared" si="4"/>
        <v>8</v>
      </c>
    </row>
    <row r="72" spans="1:56" ht="20.25" thickBot="1">
      <c r="A72" s="56"/>
      <c r="B72" s="20" t="s">
        <v>58</v>
      </c>
      <c r="C72" s="25">
        <v>0</v>
      </c>
      <c r="D72" s="25">
        <v>0</v>
      </c>
      <c r="E72" s="25">
        <v>0</v>
      </c>
      <c r="F72" s="25">
        <v>0</v>
      </c>
      <c r="G72" s="25">
        <v>0</v>
      </c>
      <c r="H72" s="25">
        <v>0</v>
      </c>
      <c r="I72" s="25">
        <v>0</v>
      </c>
      <c r="J72" s="25">
        <v>0</v>
      </c>
      <c r="K72" s="25">
        <v>0</v>
      </c>
      <c r="L72" s="25">
        <v>0</v>
      </c>
      <c r="M72" s="25">
        <v>0</v>
      </c>
      <c r="N72" s="25">
        <v>0</v>
      </c>
      <c r="O72" s="25">
        <v>0</v>
      </c>
      <c r="P72" s="25">
        <v>0</v>
      </c>
      <c r="Q72" s="25">
        <v>0</v>
      </c>
      <c r="R72" s="25">
        <v>0</v>
      </c>
      <c r="S72" s="25">
        <v>0</v>
      </c>
      <c r="T72" s="25">
        <v>0</v>
      </c>
      <c r="U72" s="25">
        <v>0</v>
      </c>
      <c r="V72" s="25">
        <v>0</v>
      </c>
      <c r="W72" s="25">
        <v>0</v>
      </c>
      <c r="X72" s="25">
        <v>0</v>
      </c>
      <c r="Y72" s="25">
        <v>0</v>
      </c>
      <c r="Z72" s="25">
        <v>0</v>
      </c>
      <c r="AA72" s="25">
        <v>0</v>
      </c>
      <c r="AB72" s="25">
        <v>0</v>
      </c>
      <c r="AC72" s="25">
        <v>0</v>
      </c>
      <c r="AD72" s="25">
        <v>0</v>
      </c>
      <c r="AE72" s="25">
        <v>0</v>
      </c>
      <c r="AF72" s="25">
        <v>0</v>
      </c>
      <c r="AG72" s="25">
        <v>0</v>
      </c>
      <c r="AH72" s="25">
        <v>0</v>
      </c>
      <c r="AI72" s="25">
        <v>0</v>
      </c>
      <c r="AJ72" s="25">
        <v>1</v>
      </c>
      <c r="AK72" s="25">
        <v>0</v>
      </c>
      <c r="AL72" s="25">
        <v>0</v>
      </c>
      <c r="AM72" s="25">
        <v>0</v>
      </c>
      <c r="AN72" s="25">
        <v>0</v>
      </c>
      <c r="AO72" s="25">
        <v>0</v>
      </c>
      <c r="AP72" s="25">
        <v>0</v>
      </c>
      <c r="AQ72" s="25">
        <v>0</v>
      </c>
      <c r="AR72" s="25">
        <v>0</v>
      </c>
      <c r="AS72" s="25">
        <v>0</v>
      </c>
      <c r="AT72" s="25">
        <v>0</v>
      </c>
      <c r="AU72" s="25">
        <v>0</v>
      </c>
      <c r="AV72" s="25">
        <v>0</v>
      </c>
      <c r="AW72" s="25">
        <v>0</v>
      </c>
      <c r="AX72" s="25">
        <v>0</v>
      </c>
      <c r="AY72" s="25">
        <v>0</v>
      </c>
      <c r="AZ72" s="25">
        <v>0</v>
      </c>
      <c r="BA72" s="25">
        <v>0</v>
      </c>
      <c r="BB72" s="25"/>
      <c r="BC72" s="25"/>
      <c r="BD72" s="47">
        <f t="shared" si="4"/>
        <v>1</v>
      </c>
    </row>
    <row r="73" spans="1:56">
      <c r="A73" s="60" t="s">
        <v>71</v>
      </c>
      <c r="B73" s="18" t="s">
        <v>57</v>
      </c>
      <c r="C73" s="19">
        <v>0</v>
      </c>
      <c r="D73" s="19">
        <v>2</v>
      </c>
      <c r="E73" s="19">
        <v>6</v>
      </c>
      <c r="F73" s="19">
        <v>1</v>
      </c>
      <c r="G73" s="19">
        <v>5</v>
      </c>
      <c r="H73" s="19">
        <v>3</v>
      </c>
      <c r="I73" s="19">
        <v>1</v>
      </c>
      <c r="J73" s="19">
        <v>1</v>
      </c>
      <c r="K73" s="19">
        <v>3</v>
      </c>
      <c r="L73" s="19">
        <v>4</v>
      </c>
      <c r="M73" s="19">
        <v>1</v>
      </c>
      <c r="N73" s="19">
        <v>5</v>
      </c>
      <c r="O73" s="19">
        <v>5</v>
      </c>
      <c r="P73" s="19">
        <v>0</v>
      </c>
      <c r="Q73" s="19">
        <v>1</v>
      </c>
      <c r="R73" s="19">
        <v>2</v>
      </c>
      <c r="S73" s="19">
        <v>0</v>
      </c>
      <c r="T73" s="19">
        <v>2</v>
      </c>
      <c r="U73" s="19">
        <v>1</v>
      </c>
      <c r="V73" s="19">
        <v>0</v>
      </c>
      <c r="W73" s="19">
        <v>0</v>
      </c>
      <c r="X73" s="19">
        <v>1</v>
      </c>
      <c r="Y73" s="19">
        <v>1</v>
      </c>
      <c r="Z73" s="19">
        <v>0</v>
      </c>
      <c r="AA73" s="19">
        <v>0</v>
      </c>
      <c r="AB73" s="19">
        <v>0</v>
      </c>
      <c r="AC73" s="19">
        <v>0</v>
      </c>
      <c r="AD73" s="19">
        <v>0</v>
      </c>
      <c r="AE73" s="19">
        <v>0</v>
      </c>
      <c r="AF73" s="19">
        <v>0</v>
      </c>
      <c r="AG73" s="19">
        <v>0</v>
      </c>
      <c r="AH73" s="19">
        <v>1</v>
      </c>
      <c r="AI73" s="19">
        <v>0</v>
      </c>
      <c r="AJ73" s="19">
        <v>1</v>
      </c>
      <c r="AK73" s="19">
        <v>3</v>
      </c>
      <c r="AL73" s="19">
        <v>4</v>
      </c>
      <c r="AM73" s="19">
        <v>5</v>
      </c>
      <c r="AN73" s="19">
        <v>6</v>
      </c>
      <c r="AO73" s="19">
        <v>1</v>
      </c>
      <c r="AP73" s="19">
        <v>0</v>
      </c>
      <c r="AQ73" s="19">
        <v>1</v>
      </c>
      <c r="AR73" s="19">
        <v>2</v>
      </c>
      <c r="AS73" s="19">
        <v>4</v>
      </c>
      <c r="AT73" s="19">
        <v>1</v>
      </c>
      <c r="AU73" s="19">
        <v>1</v>
      </c>
      <c r="AV73" s="19">
        <v>0</v>
      </c>
      <c r="AW73" s="19">
        <v>0</v>
      </c>
      <c r="AX73" s="19">
        <v>0</v>
      </c>
      <c r="AY73" s="19">
        <v>0</v>
      </c>
      <c r="AZ73" s="19">
        <v>0</v>
      </c>
      <c r="BA73" s="19">
        <v>0</v>
      </c>
      <c r="BB73" s="19"/>
      <c r="BC73" s="19"/>
      <c r="BD73" s="45">
        <f t="shared" si="4"/>
        <v>75</v>
      </c>
    </row>
    <row r="74" spans="1:56" ht="20.25" thickBot="1">
      <c r="A74" s="61"/>
      <c r="B74" s="26" t="s">
        <v>58</v>
      </c>
      <c r="C74" s="27">
        <v>0</v>
      </c>
      <c r="D74" s="27">
        <v>2</v>
      </c>
      <c r="E74" s="27">
        <v>1</v>
      </c>
      <c r="F74" s="27">
        <v>5</v>
      </c>
      <c r="G74" s="27">
        <v>2</v>
      </c>
      <c r="H74" s="27">
        <v>1</v>
      </c>
      <c r="I74" s="27">
        <v>3</v>
      </c>
      <c r="J74" s="27">
        <v>0</v>
      </c>
      <c r="K74" s="27">
        <v>3</v>
      </c>
      <c r="L74" s="27">
        <v>2</v>
      </c>
      <c r="M74" s="27">
        <v>0</v>
      </c>
      <c r="N74" s="27">
        <v>2</v>
      </c>
      <c r="O74" s="27">
        <v>3</v>
      </c>
      <c r="P74" s="27">
        <v>3</v>
      </c>
      <c r="Q74" s="27">
        <v>0</v>
      </c>
      <c r="R74" s="27">
        <v>1</v>
      </c>
      <c r="S74" s="27">
        <v>0</v>
      </c>
      <c r="T74" s="27">
        <v>0</v>
      </c>
      <c r="U74" s="27">
        <v>0</v>
      </c>
      <c r="V74" s="27">
        <v>1</v>
      </c>
      <c r="W74" s="27">
        <v>2</v>
      </c>
      <c r="X74" s="27">
        <v>0</v>
      </c>
      <c r="Y74" s="27">
        <v>0</v>
      </c>
      <c r="Z74" s="27">
        <v>0</v>
      </c>
      <c r="AA74" s="27">
        <v>0</v>
      </c>
      <c r="AB74" s="27">
        <v>0</v>
      </c>
      <c r="AC74" s="27">
        <v>0</v>
      </c>
      <c r="AD74" s="27">
        <v>0</v>
      </c>
      <c r="AE74" s="27">
        <v>0</v>
      </c>
      <c r="AF74" s="27">
        <v>1</v>
      </c>
      <c r="AG74" s="27">
        <v>0</v>
      </c>
      <c r="AH74" s="27">
        <v>0</v>
      </c>
      <c r="AI74" s="27">
        <v>2</v>
      </c>
      <c r="AJ74" s="27">
        <v>0</v>
      </c>
      <c r="AK74" s="27">
        <v>0</v>
      </c>
      <c r="AL74" s="27">
        <v>2</v>
      </c>
      <c r="AM74" s="27">
        <v>1</v>
      </c>
      <c r="AN74" s="27">
        <v>9</v>
      </c>
      <c r="AO74" s="27">
        <v>1</v>
      </c>
      <c r="AP74" s="27">
        <v>2</v>
      </c>
      <c r="AQ74" s="27">
        <v>3</v>
      </c>
      <c r="AR74" s="27">
        <v>3</v>
      </c>
      <c r="AS74" s="27">
        <v>0</v>
      </c>
      <c r="AT74" s="27">
        <v>1</v>
      </c>
      <c r="AU74" s="27">
        <v>1</v>
      </c>
      <c r="AV74" s="27">
        <v>1</v>
      </c>
      <c r="AW74" s="27">
        <v>1</v>
      </c>
      <c r="AX74" s="27">
        <v>0</v>
      </c>
      <c r="AY74" s="27">
        <v>0</v>
      </c>
      <c r="AZ74" s="27">
        <v>2</v>
      </c>
      <c r="BA74" s="27">
        <v>0</v>
      </c>
      <c r="BB74" s="27"/>
      <c r="BC74" s="27"/>
      <c r="BD74" s="47">
        <f t="shared" si="4"/>
        <v>61</v>
      </c>
    </row>
    <row r="75" spans="1:56">
      <c r="A75" s="60" t="s">
        <v>73</v>
      </c>
      <c r="B75" s="22" t="s">
        <v>57</v>
      </c>
      <c r="C75" s="23">
        <v>0</v>
      </c>
      <c r="D75" s="23">
        <v>0</v>
      </c>
      <c r="E75" s="23">
        <v>0</v>
      </c>
      <c r="F75" s="23">
        <v>0</v>
      </c>
      <c r="G75" s="28">
        <v>0</v>
      </c>
      <c r="H75" s="28">
        <v>0</v>
      </c>
      <c r="I75" s="23">
        <v>0</v>
      </c>
      <c r="J75" s="23">
        <v>0</v>
      </c>
      <c r="K75" s="23">
        <v>0</v>
      </c>
      <c r="L75" s="23">
        <v>0</v>
      </c>
      <c r="M75" s="28">
        <v>0</v>
      </c>
      <c r="N75" s="28">
        <v>0</v>
      </c>
      <c r="O75" s="23">
        <v>0</v>
      </c>
      <c r="P75" s="23">
        <v>0</v>
      </c>
      <c r="Q75" s="23">
        <v>0</v>
      </c>
      <c r="R75" s="23">
        <v>0</v>
      </c>
      <c r="S75" s="28">
        <v>0</v>
      </c>
      <c r="T75" s="28">
        <v>0</v>
      </c>
      <c r="U75" s="23">
        <v>0</v>
      </c>
      <c r="V75" s="23">
        <v>0</v>
      </c>
      <c r="W75" s="23">
        <v>0</v>
      </c>
      <c r="X75" s="23">
        <v>0</v>
      </c>
      <c r="Y75" s="28">
        <v>0</v>
      </c>
      <c r="Z75" s="28">
        <v>0</v>
      </c>
      <c r="AA75" s="23">
        <v>0</v>
      </c>
      <c r="AB75" s="23">
        <v>0</v>
      </c>
      <c r="AC75" s="23">
        <v>0</v>
      </c>
      <c r="AD75" s="23">
        <v>0</v>
      </c>
      <c r="AE75" s="28">
        <v>0</v>
      </c>
      <c r="AF75" s="28">
        <v>0</v>
      </c>
      <c r="AG75" s="23">
        <v>0</v>
      </c>
      <c r="AH75" s="23">
        <v>0</v>
      </c>
      <c r="AI75" s="23">
        <v>0</v>
      </c>
      <c r="AJ75" s="23">
        <v>0</v>
      </c>
      <c r="AK75" s="28">
        <v>0</v>
      </c>
      <c r="AL75" s="28">
        <v>0</v>
      </c>
      <c r="AM75" s="23">
        <v>0</v>
      </c>
      <c r="AN75" s="23">
        <v>0</v>
      </c>
      <c r="AO75" s="23">
        <v>0</v>
      </c>
      <c r="AP75" s="23">
        <v>0</v>
      </c>
      <c r="AQ75" s="28">
        <v>0</v>
      </c>
      <c r="AR75" s="28">
        <v>0</v>
      </c>
      <c r="AS75" s="23">
        <v>0</v>
      </c>
      <c r="AT75" s="23">
        <v>0</v>
      </c>
      <c r="AU75" s="23">
        <v>0</v>
      </c>
      <c r="AV75" s="23">
        <v>0</v>
      </c>
      <c r="AW75" s="28">
        <v>0</v>
      </c>
      <c r="AX75" s="28">
        <v>0</v>
      </c>
      <c r="AY75" s="23">
        <v>0</v>
      </c>
      <c r="AZ75" s="23">
        <v>0</v>
      </c>
      <c r="BA75" s="23">
        <v>0</v>
      </c>
      <c r="BB75" s="23"/>
      <c r="BC75" s="28"/>
      <c r="BD75" s="46">
        <f t="shared" si="4"/>
        <v>0</v>
      </c>
    </row>
    <row r="76" spans="1:56" ht="20.25" thickBot="1">
      <c r="A76" s="60"/>
      <c r="B76" s="20" t="s">
        <v>58</v>
      </c>
      <c r="C76" s="25">
        <v>0</v>
      </c>
      <c r="D76" s="25">
        <v>1</v>
      </c>
      <c r="E76" s="25">
        <v>0</v>
      </c>
      <c r="F76" s="25">
        <v>0</v>
      </c>
      <c r="G76" s="25">
        <v>0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>
        <v>0</v>
      </c>
      <c r="T76" s="25">
        <v>0</v>
      </c>
      <c r="U76" s="25">
        <v>0</v>
      </c>
      <c r="V76" s="25">
        <v>0</v>
      </c>
      <c r="W76" s="25">
        <v>0</v>
      </c>
      <c r="X76" s="25">
        <v>0</v>
      </c>
      <c r="Y76" s="25">
        <v>0</v>
      </c>
      <c r="Z76" s="25">
        <v>0</v>
      </c>
      <c r="AA76" s="25">
        <v>0</v>
      </c>
      <c r="AB76" s="25">
        <v>0</v>
      </c>
      <c r="AC76" s="25">
        <v>0</v>
      </c>
      <c r="AD76" s="25">
        <v>0</v>
      </c>
      <c r="AE76" s="25">
        <v>0</v>
      </c>
      <c r="AF76" s="25">
        <v>0</v>
      </c>
      <c r="AG76" s="25">
        <v>0</v>
      </c>
      <c r="AH76" s="25">
        <v>0</v>
      </c>
      <c r="AI76" s="25">
        <v>0</v>
      </c>
      <c r="AJ76" s="25">
        <v>0</v>
      </c>
      <c r="AK76" s="25">
        <v>0</v>
      </c>
      <c r="AL76" s="25">
        <v>0</v>
      </c>
      <c r="AM76" s="25">
        <v>0</v>
      </c>
      <c r="AN76" s="25">
        <v>0</v>
      </c>
      <c r="AO76" s="25">
        <v>0</v>
      </c>
      <c r="AP76" s="25">
        <v>0</v>
      </c>
      <c r="AQ76" s="25">
        <v>0</v>
      </c>
      <c r="AR76" s="25">
        <v>0</v>
      </c>
      <c r="AS76" s="25">
        <v>0</v>
      </c>
      <c r="AT76" s="25">
        <v>0</v>
      </c>
      <c r="AU76" s="25">
        <v>0</v>
      </c>
      <c r="AV76" s="25">
        <v>0</v>
      </c>
      <c r="AW76" s="25">
        <v>0</v>
      </c>
      <c r="AX76" s="25">
        <v>0</v>
      </c>
      <c r="AY76" s="25">
        <v>0</v>
      </c>
      <c r="AZ76" s="25">
        <v>0</v>
      </c>
      <c r="BA76" s="25">
        <v>0</v>
      </c>
      <c r="BB76" s="25"/>
      <c r="BC76" s="25"/>
      <c r="BD76" s="47">
        <f t="shared" si="4"/>
        <v>1</v>
      </c>
    </row>
    <row r="77" spans="1:56">
      <c r="A77" s="55" t="s">
        <v>74</v>
      </c>
      <c r="B77" s="18" t="s">
        <v>57</v>
      </c>
      <c r="C77" s="19">
        <v>0</v>
      </c>
      <c r="D77" s="19">
        <v>0</v>
      </c>
      <c r="E77" s="19">
        <v>0</v>
      </c>
      <c r="F77" s="19">
        <v>0</v>
      </c>
      <c r="G77" s="29">
        <v>0</v>
      </c>
      <c r="H77" s="29">
        <v>0</v>
      </c>
      <c r="I77" s="19">
        <v>0</v>
      </c>
      <c r="J77" s="19">
        <v>0</v>
      </c>
      <c r="K77" s="19">
        <v>0</v>
      </c>
      <c r="L77" s="19">
        <v>0</v>
      </c>
      <c r="M77" s="29">
        <v>0</v>
      </c>
      <c r="N77" s="29">
        <v>0</v>
      </c>
      <c r="O77" s="19">
        <v>0</v>
      </c>
      <c r="P77" s="19">
        <v>0</v>
      </c>
      <c r="Q77" s="19">
        <v>0</v>
      </c>
      <c r="R77" s="19">
        <v>0</v>
      </c>
      <c r="S77" s="29">
        <v>1</v>
      </c>
      <c r="T77" s="29">
        <v>1</v>
      </c>
      <c r="U77" s="19">
        <v>0</v>
      </c>
      <c r="V77" s="19">
        <v>0</v>
      </c>
      <c r="W77" s="19">
        <v>0</v>
      </c>
      <c r="X77" s="19">
        <v>0</v>
      </c>
      <c r="Y77" s="29">
        <v>0</v>
      </c>
      <c r="Z77" s="29">
        <v>0</v>
      </c>
      <c r="AA77" s="19">
        <v>0</v>
      </c>
      <c r="AB77" s="19">
        <v>0</v>
      </c>
      <c r="AC77" s="19">
        <v>0</v>
      </c>
      <c r="AD77" s="19">
        <v>0</v>
      </c>
      <c r="AE77" s="29">
        <v>0</v>
      </c>
      <c r="AF77" s="29">
        <v>0</v>
      </c>
      <c r="AG77" s="19">
        <v>0</v>
      </c>
      <c r="AH77" s="19">
        <v>0</v>
      </c>
      <c r="AI77" s="19">
        <v>0</v>
      </c>
      <c r="AJ77" s="19">
        <v>0</v>
      </c>
      <c r="AK77" s="29">
        <v>0</v>
      </c>
      <c r="AL77" s="29">
        <v>0</v>
      </c>
      <c r="AM77" s="19">
        <v>0</v>
      </c>
      <c r="AN77" s="19">
        <v>1</v>
      </c>
      <c r="AO77" s="19">
        <v>3</v>
      </c>
      <c r="AP77" s="19">
        <v>0</v>
      </c>
      <c r="AQ77" s="29">
        <v>0</v>
      </c>
      <c r="AR77" s="29">
        <v>0</v>
      </c>
      <c r="AS77" s="19">
        <v>1</v>
      </c>
      <c r="AT77" s="19">
        <v>0</v>
      </c>
      <c r="AU77" s="19">
        <v>0</v>
      </c>
      <c r="AV77" s="19">
        <v>1</v>
      </c>
      <c r="AW77" s="29">
        <v>0</v>
      </c>
      <c r="AX77" s="29">
        <v>2</v>
      </c>
      <c r="AY77" s="19">
        <v>2</v>
      </c>
      <c r="AZ77" s="19">
        <v>0</v>
      </c>
      <c r="BA77" s="19">
        <v>1</v>
      </c>
      <c r="BB77" s="19"/>
      <c r="BC77" s="29"/>
      <c r="BD77" s="46">
        <f t="shared" si="4"/>
        <v>13</v>
      </c>
    </row>
    <row r="78" spans="1:56" ht="20.25" thickBot="1">
      <c r="A78" s="61"/>
      <c r="B78" s="26" t="s">
        <v>58</v>
      </c>
      <c r="C78" s="27">
        <v>0</v>
      </c>
      <c r="D78" s="27">
        <v>0</v>
      </c>
      <c r="E78" s="27">
        <v>0</v>
      </c>
      <c r="F78" s="27">
        <v>0</v>
      </c>
      <c r="G78" s="27">
        <v>0</v>
      </c>
      <c r="H78" s="27">
        <v>0</v>
      </c>
      <c r="I78" s="27">
        <v>0</v>
      </c>
      <c r="J78" s="27">
        <v>0</v>
      </c>
      <c r="K78" s="27">
        <v>0</v>
      </c>
      <c r="L78" s="27">
        <v>0</v>
      </c>
      <c r="M78" s="27">
        <v>0</v>
      </c>
      <c r="N78" s="27">
        <v>0</v>
      </c>
      <c r="O78" s="27">
        <v>0</v>
      </c>
      <c r="P78" s="27">
        <v>0</v>
      </c>
      <c r="Q78" s="27">
        <v>0</v>
      </c>
      <c r="R78" s="27">
        <v>0</v>
      </c>
      <c r="S78" s="27">
        <v>2</v>
      </c>
      <c r="T78" s="27">
        <v>0</v>
      </c>
      <c r="U78" s="27">
        <v>0</v>
      </c>
      <c r="V78" s="27">
        <v>0</v>
      </c>
      <c r="W78" s="27">
        <v>0</v>
      </c>
      <c r="X78" s="27">
        <v>0</v>
      </c>
      <c r="Y78" s="27">
        <v>0</v>
      </c>
      <c r="Z78" s="27">
        <v>0</v>
      </c>
      <c r="AA78" s="27">
        <v>0</v>
      </c>
      <c r="AB78" s="27">
        <v>0</v>
      </c>
      <c r="AC78" s="27">
        <v>0</v>
      </c>
      <c r="AD78" s="27">
        <v>0</v>
      </c>
      <c r="AE78" s="27">
        <v>0</v>
      </c>
      <c r="AF78" s="27">
        <v>0</v>
      </c>
      <c r="AG78" s="27">
        <v>0</v>
      </c>
      <c r="AH78" s="27">
        <v>0</v>
      </c>
      <c r="AI78" s="27">
        <v>0</v>
      </c>
      <c r="AJ78" s="27">
        <v>1</v>
      </c>
      <c r="AK78" s="27">
        <v>0</v>
      </c>
      <c r="AL78" s="27">
        <v>0</v>
      </c>
      <c r="AM78" s="27">
        <v>0</v>
      </c>
      <c r="AN78" s="27">
        <v>0</v>
      </c>
      <c r="AO78" s="27">
        <v>1</v>
      </c>
      <c r="AP78" s="27">
        <v>0</v>
      </c>
      <c r="AQ78" s="27">
        <v>0</v>
      </c>
      <c r="AR78" s="27">
        <v>0</v>
      </c>
      <c r="AS78" s="27">
        <v>0</v>
      </c>
      <c r="AT78" s="27">
        <v>0</v>
      </c>
      <c r="AU78" s="27">
        <v>0</v>
      </c>
      <c r="AV78" s="27">
        <v>0</v>
      </c>
      <c r="AW78" s="27">
        <v>0</v>
      </c>
      <c r="AX78" s="27">
        <v>1</v>
      </c>
      <c r="AY78" s="27">
        <v>1</v>
      </c>
      <c r="AZ78" s="27">
        <v>1</v>
      </c>
      <c r="BA78" s="27">
        <v>0</v>
      </c>
      <c r="BB78" s="27"/>
      <c r="BC78" s="27"/>
      <c r="BD78" s="47">
        <f t="shared" si="4"/>
        <v>7</v>
      </c>
    </row>
    <row r="79" spans="1:56">
      <c r="A79" s="62" t="s">
        <v>143</v>
      </c>
      <c r="B79" s="18" t="s">
        <v>57</v>
      </c>
      <c r="C79" s="19">
        <v>0</v>
      </c>
      <c r="D79" s="19">
        <v>0</v>
      </c>
      <c r="E79" s="19">
        <v>0</v>
      </c>
      <c r="F79" s="19">
        <v>0</v>
      </c>
      <c r="G79" s="19">
        <v>0</v>
      </c>
      <c r="H79" s="19">
        <v>0</v>
      </c>
      <c r="I79" s="19">
        <v>0</v>
      </c>
      <c r="J79" s="19">
        <v>0</v>
      </c>
      <c r="K79" s="19">
        <v>0</v>
      </c>
      <c r="L79" s="19">
        <v>0</v>
      </c>
      <c r="M79" s="19">
        <v>0</v>
      </c>
      <c r="N79" s="19">
        <v>0</v>
      </c>
      <c r="O79" s="19">
        <v>0</v>
      </c>
      <c r="P79" s="19">
        <v>0</v>
      </c>
      <c r="Q79" s="19">
        <v>204</v>
      </c>
      <c r="R79" s="19">
        <v>235</v>
      </c>
      <c r="S79" s="19">
        <v>239</v>
      </c>
      <c r="T79" s="19">
        <v>222</v>
      </c>
      <c r="U79" s="19">
        <v>157</v>
      </c>
      <c r="V79" s="19">
        <v>187</v>
      </c>
      <c r="W79" s="19">
        <v>221</v>
      </c>
      <c r="X79" s="19">
        <v>213</v>
      </c>
      <c r="Y79" s="19">
        <v>249</v>
      </c>
      <c r="Z79" s="19">
        <v>210</v>
      </c>
      <c r="AA79" s="19">
        <v>208</v>
      </c>
      <c r="AB79" s="19">
        <v>175</v>
      </c>
      <c r="AC79" s="19">
        <v>223</v>
      </c>
      <c r="AD79" s="19">
        <v>183</v>
      </c>
      <c r="AE79" s="19">
        <v>185</v>
      </c>
      <c r="AF79" s="19">
        <v>140</v>
      </c>
      <c r="AG79" s="19">
        <v>159</v>
      </c>
      <c r="AH79" s="19">
        <v>127</v>
      </c>
      <c r="AI79" s="19">
        <v>81</v>
      </c>
      <c r="AJ79" s="19">
        <v>160</v>
      </c>
      <c r="AK79" s="19">
        <v>159</v>
      </c>
      <c r="AL79" s="19">
        <v>150</v>
      </c>
      <c r="AM79" s="19">
        <v>192</v>
      </c>
      <c r="AN79" s="19">
        <v>163</v>
      </c>
      <c r="AO79" s="19">
        <v>169</v>
      </c>
      <c r="AP79" s="19">
        <v>170</v>
      </c>
      <c r="AQ79" s="19">
        <v>217</v>
      </c>
      <c r="AR79" s="19">
        <v>242</v>
      </c>
      <c r="AS79" s="19">
        <v>260</v>
      </c>
      <c r="AT79" s="19">
        <v>330</v>
      </c>
      <c r="AU79" s="19">
        <v>349</v>
      </c>
      <c r="AV79" s="19">
        <v>388</v>
      </c>
      <c r="AW79" s="19">
        <v>345</v>
      </c>
      <c r="AX79" s="19">
        <v>278</v>
      </c>
      <c r="AY79" s="19">
        <v>305</v>
      </c>
      <c r="AZ79" s="19">
        <v>254</v>
      </c>
      <c r="BA79" s="19">
        <v>262</v>
      </c>
      <c r="BB79" s="19"/>
      <c r="BC79" s="19"/>
      <c r="BD79" s="46">
        <f t="shared" si="4"/>
        <v>8011</v>
      </c>
    </row>
    <row r="80" spans="1:56" ht="20.25" thickBot="1">
      <c r="A80" s="62"/>
      <c r="B80" s="26" t="s">
        <v>58</v>
      </c>
      <c r="C80" s="27">
        <v>0</v>
      </c>
      <c r="D80" s="27">
        <v>0</v>
      </c>
      <c r="E80" s="27">
        <v>0</v>
      </c>
      <c r="F80" s="27">
        <v>0</v>
      </c>
      <c r="G80" s="27">
        <v>0</v>
      </c>
      <c r="H80" s="27">
        <v>0</v>
      </c>
      <c r="I80" s="27">
        <v>0</v>
      </c>
      <c r="J80" s="27">
        <v>0</v>
      </c>
      <c r="K80" s="27">
        <v>0</v>
      </c>
      <c r="L80" s="27">
        <v>0</v>
      </c>
      <c r="M80" s="27">
        <v>0</v>
      </c>
      <c r="N80" s="27">
        <v>0</v>
      </c>
      <c r="O80" s="27">
        <v>0</v>
      </c>
      <c r="P80" s="27">
        <v>0</v>
      </c>
      <c r="Q80" s="27">
        <v>166</v>
      </c>
      <c r="R80" s="27">
        <v>212</v>
      </c>
      <c r="S80" s="27">
        <v>229</v>
      </c>
      <c r="T80" s="27">
        <v>208</v>
      </c>
      <c r="U80" s="27">
        <v>150</v>
      </c>
      <c r="V80" s="27">
        <v>228</v>
      </c>
      <c r="W80" s="27">
        <v>224</v>
      </c>
      <c r="X80" s="27">
        <v>244</v>
      </c>
      <c r="Y80" s="27">
        <v>232</v>
      </c>
      <c r="Z80" s="27">
        <v>228</v>
      </c>
      <c r="AA80" s="27">
        <v>219</v>
      </c>
      <c r="AB80" s="27">
        <v>205</v>
      </c>
      <c r="AC80" s="27">
        <v>207</v>
      </c>
      <c r="AD80" s="27">
        <v>230</v>
      </c>
      <c r="AE80" s="27">
        <v>210</v>
      </c>
      <c r="AF80" s="27">
        <v>166</v>
      </c>
      <c r="AG80" s="27">
        <v>162</v>
      </c>
      <c r="AH80" s="27">
        <v>153</v>
      </c>
      <c r="AI80" s="27">
        <v>90</v>
      </c>
      <c r="AJ80" s="27">
        <v>168</v>
      </c>
      <c r="AK80" s="27">
        <v>196</v>
      </c>
      <c r="AL80" s="27">
        <v>155</v>
      </c>
      <c r="AM80" s="27">
        <v>169</v>
      </c>
      <c r="AN80" s="27">
        <v>179</v>
      </c>
      <c r="AO80" s="27">
        <v>155</v>
      </c>
      <c r="AP80" s="27">
        <v>181</v>
      </c>
      <c r="AQ80" s="27">
        <v>257</v>
      </c>
      <c r="AR80" s="27">
        <v>244</v>
      </c>
      <c r="AS80" s="27">
        <v>233</v>
      </c>
      <c r="AT80" s="27">
        <v>352</v>
      </c>
      <c r="AU80" s="27">
        <v>320</v>
      </c>
      <c r="AV80" s="27">
        <v>352</v>
      </c>
      <c r="AW80" s="27">
        <v>341</v>
      </c>
      <c r="AX80" s="27">
        <v>235</v>
      </c>
      <c r="AY80" s="27">
        <v>275</v>
      </c>
      <c r="AZ80" s="27">
        <v>238</v>
      </c>
      <c r="BA80" s="27">
        <v>245</v>
      </c>
      <c r="BB80" s="27"/>
      <c r="BC80" s="27"/>
      <c r="BD80" s="47">
        <f t="shared" si="4"/>
        <v>8058</v>
      </c>
    </row>
    <row r="81" spans="1:56" ht="30">
      <c r="A81" s="50"/>
      <c r="C81" s="1">
        <f t="shared" ref="C81:P81" si="5">SUM(C47:C78)</f>
        <v>53</v>
      </c>
      <c r="D81" s="1">
        <f t="shared" si="5"/>
        <v>259</v>
      </c>
      <c r="E81" s="1">
        <f t="shared" si="5"/>
        <v>132</v>
      </c>
      <c r="F81" s="1">
        <f t="shared" si="5"/>
        <v>198</v>
      </c>
      <c r="G81" s="1">
        <f t="shared" si="5"/>
        <v>142</v>
      </c>
      <c r="H81" s="1">
        <f t="shared" si="5"/>
        <v>139</v>
      </c>
      <c r="I81" s="1">
        <f t="shared" si="5"/>
        <v>118</v>
      </c>
      <c r="J81" s="1">
        <f t="shared" si="5"/>
        <v>149</v>
      </c>
      <c r="K81" s="1">
        <f t="shared" si="5"/>
        <v>152</v>
      </c>
      <c r="L81" s="1">
        <f t="shared" si="5"/>
        <v>144</v>
      </c>
      <c r="M81" s="1">
        <f t="shared" si="5"/>
        <v>134</v>
      </c>
      <c r="N81" s="1">
        <f t="shared" si="5"/>
        <v>133</v>
      </c>
      <c r="O81" s="1">
        <f t="shared" si="5"/>
        <v>115</v>
      </c>
      <c r="P81" s="1">
        <f t="shared" si="5"/>
        <v>90</v>
      </c>
      <c r="Q81" s="1">
        <f t="shared" ref="Q81:BA81" si="6">SUM(Q47:Q80)</f>
        <v>485</v>
      </c>
      <c r="R81" s="1">
        <f t="shared" si="6"/>
        <v>544</v>
      </c>
      <c r="S81" s="1">
        <f t="shared" si="6"/>
        <v>557</v>
      </c>
      <c r="T81" s="1">
        <f t="shared" si="6"/>
        <v>503</v>
      </c>
      <c r="U81" s="1">
        <f t="shared" si="6"/>
        <v>382</v>
      </c>
      <c r="V81" s="1">
        <f t="shared" si="6"/>
        <v>498</v>
      </c>
      <c r="W81" s="1">
        <f t="shared" si="6"/>
        <v>535</v>
      </c>
      <c r="X81" s="1">
        <f t="shared" si="6"/>
        <v>549</v>
      </c>
      <c r="Y81" s="1">
        <f t="shared" si="6"/>
        <v>557</v>
      </c>
      <c r="Z81" s="1">
        <f t="shared" si="6"/>
        <v>522</v>
      </c>
      <c r="AA81" s="1">
        <f t="shared" si="6"/>
        <v>499</v>
      </c>
      <c r="AB81" s="1">
        <f t="shared" si="6"/>
        <v>459</v>
      </c>
      <c r="AC81" s="1">
        <f t="shared" si="6"/>
        <v>522</v>
      </c>
      <c r="AD81" s="1">
        <f t="shared" si="6"/>
        <v>501</v>
      </c>
      <c r="AE81" s="1">
        <f t="shared" si="6"/>
        <v>489</v>
      </c>
      <c r="AF81" s="1">
        <f t="shared" si="6"/>
        <v>389</v>
      </c>
      <c r="AG81" s="1">
        <f t="shared" si="6"/>
        <v>430</v>
      </c>
      <c r="AH81" s="1">
        <f t="shared" si="6"/>
        <v>364</v>
      </c>
      <c r="AI81" s="1">
        <f t="shared" si="6"/>
        <v>211</v>
      </c>
      <c r="AJ81" s="1">
        <f t="shared" si="6"/>
        <v>433</v>
      </c>
      <c r="AK81" s="1">
        <f t="shared" si="6"/>
        <v>457</v>
      </c>
      <c r="AL81" s="1">
        <f t="shared" si="6"/>
        <v>385</v>
      </c>
      <c r="AM81" s="1">
        <f t="shared" si="6"/>
        <v>442</v>
      </c>
      <c r="AN81" s="1">
        <f t="shared" si="6"/>
        <v>415</v>
      </c>
      <c r="AO81" s="1">
        <f t="shared" si="6"/>
        <v>390</v>
      </c>
      <c r="AP81" s="1">
        <f t="shared" si="6"/>
        <v>444</v>
      </c>
      <c r="AQ81" s="1">
        <f t="shared" si="6"/>
        <v>609</v>
      </c>
      <c r="AR81" s="1">
        <f t="shared" si="6"/>
        <v>620</v>
      </c>
      <c r="AS81" s="1">
        <f t="shared" si="6"/>
        <v>653</v>
      </c>
      <c r="AT81" s="1">
        <f t="shared" si="6"/>
        <v>922</v>
      </c>
      <c r="AU81" s="1">
        <f t="shared" si="6"/>
        <v>962</v>
      </c>
      <c r="AV81" s="1">
        <f t="shared" si="6"/>
        <v>1131</v>
      </c>
      <c r="AW81" s="1">
        <f t="shared" si="6"/>
        <v>1078</v>
      </c>
      <c r="AX81" s="1">
        <f t="shared" si="6"/>
        <v>782</v>
      </c>
      <c r="AY81" s="1">
        <f t="shared" si="6"/>
        <v>871</v>
      </c>
      <c r="AZ81" s="1">
        <f t="shared" si="6"/>
        <v>719</v>
      </c>
      <c r="BA81" s="1">
        <f t="shared" si="6"/>
        <v>718</v>
      </c>
      <c r="BB81" s="1">
        <f t="shared" ref="BB81:BC81" si="7">SUM(BB47:BB78)</f>
        <v>0</v>
      </c>
      <c r="BC81" s="1">
        <f t="shared" si="7"/>
        <v>0</v>
      </c>
    </row>
    <row r="82" spans="1:56">
      <c r="BD82" s="49">
        <f>SUM(BD47:BD80)</f>
        <v>22985</v>
      </c>
    </row>
    <row r="84" spans="1:56" ht="25.5" customHeight="1">
      <c r="A84" s="1">
        <v>50</v>
      </c>
      <c r="D84" s="30" t="s">
        <v>75</v>
      </c>
      <c r="E84" s="31">
        <v>43465</v>
      </c>
      <c r="F84" s="31">
        <v>43471</v>
      </c>
      <c r="G84" s="32"/>
    </row>
    <row r="85" spans="1:56" ht="25.5" customHeight="1">
      <c r="A85" s="33"/>
      <c r="B85" s="33"/>
      <c r="C85" s="34"/>
      <c r="D85" s="30" t="s">
        <v>76</v>
      </c>
      <c r="E85" s="31">
        <v>43472</v>
      </c>
      <c r="F85" s="31">
        <v>43478</v>
      </c>
      <c r="G85" s="32"/>
    </row>
    <row r="86" spans="1:56" ht="25.5" customHeight="1">
      <c r="A86" s="33"/>
      <c r="B86" s="33"/>
      <c r="C86" s="34"/>
      <c r="D86" s="30" t="s">
        <v>77</v>
      </c>
      <c r="E86" s="31">
        <v>43479</v>
      </c>
      <c r="F86" s="31">
        <v>43485</v>
      </c>
      <c r="G86" s="32"/>
    </row>
    <row r="87" spans="1:56" ht="25.5" customHeight="1">
      <c r="A87" s="33"/>
      <c r="B87" s="33"/>
      <c r="C87" s="34"/>
      <c r="D87" s="30" t="s">
        <v>78</v>
      </c>
      <c r="E87" s="31">
        <v>43486</v>
      </c>
      <c r="F87" s="31">
        <v>43492</v>
      </c>
      <c r="G87" s="32"/>
    </row>
    <row r="88" spans="1:56" ht="25.5" customHeight="1">
      <c r="A88" s="33"/>
      <c r="B88" s="33"/>
      <c r="C88" s="34"/>
      <c r="D88" s="30" t="s">
        <v>79</v>
      </c>
      <c r="E88" s="31">
        <v>44928</v>
      </c>
      <c r="F88" s="31">
        <v>44934</v>
      </c>
      <c r="G88" s="32"/>
    </row>
    <row r="89" spans="1:56" ht="25.5" customHeight="1">
      <c r="A89" s="33"/>
      <c r="B89" s="33"/>
      <c r="C89" s="34"/>
      <c r="D89" s="30" t="s">
        <v>80</v>
      </c>
      <c r="E89" s="31">
        <v>44935</v>
      </c>
      <c r="F89" s="31">
        <v>44941</v>
      </c>
      <c r="G89" s="32"/>
    </row>
    <row r="90" spans="1:56" ht="25.5" customHeight="1">
      <c r="A90" s="33"/>
      <c r="B90" s="33"/>
      <c r="C90" s="34"/>
      <c r="D90" s="30" t="s">
        <v>81</v>
      </c>
      <c r="E90" s="31">
        <v>44942</v>
      </c>
      <c r="F90" s="31">
        <v>44948</v>
      </c>
      <c r="G90" s="32"/>
    </row>
    <row r="91" spans="1:56" ht="25.5" customHeight="1">
      <c r="A91" s="33"/>
      <c r="B91" s="33"/>
      <c r="C91" s="34"/>
      <c r="D91" s="30" t="s">
        <v>82</v>
      </c>
      <c r="E91" s="31">
        <v>44949</v>
      </c>
      <c r="F91" s="31">
        <v>44955</v>
      </c>
      <c r="G91" s="32"/>
    </row>
    <row r="92" spans="1:56" ht="25.5" customHeight="1">
      <c r="A92" s="33"/>
      <c r="B92" s="33"/>
      <c r="C92" s="34"/>
      <c r="D92" s="30" t="s">
        <v>83</v>
      </c>
      <c r="E92" s="31">
        <v>44956</v>
      </c>
      <c r="F92" s="31">
        <v>44962</v>
      </c>
      <c r="G92" s="32"/>
    </row>
    <row r="93" spans="1:56" ht="25.5" customHeight="1">
      <c r="A93" s="33"/>
      <c r="B93" s="33"/>
      <c r="C93" s="34"/>
      <c r="D93" s="30" t="s">
        <v>84</v>
      </c>
      <c r="E93" s="31">
        <v>44963</v>
      </c>
      <c r="F93" s="31">
        <v>44969</v>
      </c>
      <c r="G93" s="32"/>
    </row>
    <row r="94" spans="1:56" ht="25.5" customHeight="1">
      <c r="A94" s="33"/>
      <c r="B94" s="33"/>
      <c r="C94" s="34"/>
      <c r="D94" s="30" t="s">
        <v>85</v>
      </c>
      <c r="E94" s="31">
        <v>44970</v>
      </c>
      <c r="F94" s="31">
        <v>44976</v>
      </c>
      <c r="G94" s="32"/>
    </row>
    <row r="95" spans="1:56" ht="25.5" customHeight="1">
      <c r="A95" s="33"/>
      <c r="B95" s="33"/>
      <c r="C95" s="34"/>
      <c r="D95" s="30" t="s">
        <v>86</v>
      </c>
      <c r="E95" s="31">
        <v>44977</v>
      </c>
      <c r="F95" s="31">
        <v>44983</v>
      </c>
      <c r="G95" s="32"/>
    </row>
    <row r="96" spans="1:56" ht="25.5" customHeight="1">
      <c r="A96" s="33"/>
      <c r="B96" s="33"/>
      <c r="C96" s="34"/>
      <c r="D96" s="30" t="s">
        <v>87</v>
      </c>
      <c r="E96" s="31">
        <v>44984</v>
      </c>
      <c r="F96" s="31">
        <v>44990</v>
      </c>
      <c r="G96" s="32"/>
    </row>
    <row r="97" spans="1:7" ht="25.5" customHeight="1">
      <c r="A97" s="33"/>
      <c r="B97" s="33"/>
      <c r="C97" s="34"/>
      <c r="D97" s="30" t="s">
        <v>88</v>
      </c>
      <c r="E97" s="31">
        <v>44991</v>
      </c>
      <c r="F97" s="31">
        <v>44997</v>
      </c>
      <c r="G97" s="32"/>
    </row>
    <row r="98" spans="1:7" ht="25.5" customHeight="1">
      <c r="A98" s="33"/>
      <c r="B98" s="33"/>
      <c r="C98" s="34"/>
      <c r="D98" s="30" t="s">
        <v>89</v>
      </c>
      <c r="E98" s="31">
        <v>44998</v>
      </c>
      <c r="F98" s="31">
        <v>45004</v>
      </c>
      <c r="G98" s="32"/>
    </row>
    <row r="99" spans="1:7" ht="25.5" customHeight="1">
      <c r="A99" s="33"/>
      <c r="B99" s="33"/>
      <c r="C99" s="34"/>
      <c r="D99" s="30" t="s">
        <v>90</v>
      </c>
      <c r="E99" s="31">
        <v>45005</v>
      </c>
      <c r="F99" s="31">
        <v>45011</v>
      </c>
      <c r="G99" s="32"/>
    </row>
    <row r="100" spans="1:7" ht="25.5" customHeight="1">
      <c r="A100" s="33"/>
      <c r="B100" s="33"/>
      <c r="C100" s="34"/>
      <c r="D100" s="30" t="s">
        <v>91</v>
      </c>
      <c r="E100" s="31">
        <v>45012</v>
      </c>
      <c r="F100" s="31">
        <v>45018</v>
      </c>
      <c r="G100" s="32"/>
    </row>
    <row r="101" spans="1:7" ht="25.5" customHeight="1">
      <c r="A101" s="33"/>
      <c r="B101" s="33"/>
      <c r="C101" s="34"/>
      <c r="D101" s="30" t="s">
        <v>92</v>
      </c>
      <c r="E101" s="31">
        <v>45019</v>
      </c>
      <c r="F101" s="31">
        <v>45025</v>
      </c>
      <c r="G101" s="32"/>
    </row>
    <row r="102" spans="1:7" ht="25.5" customHeight="1">
      <c r="A102" s="33"/>
      <c r="B102" s="33"/>
      <c r="C102" s="34"/>
      <c r="D102" s="30" t="s">
        <v>93</v>
      </c>
      <c r="E102" s="31">
        <v>45026</v>
      </c>
      <c r="F102" s="31">
        <v>45032</v>
      </c>
      <c r="G102" s="32"/>
    </row>
    <row r="103" spans="1:7" ht="25.5" customHeight="1">
      <c r="A103" s="33"/>
      <c r="B103" s="33"/>
      <c r="C103" s="34"/>
      <c r="D103" s="30" t="s">
        <v>94</v>
      </c>
      <c r="E103" s="31">
        <v>45033</v>
      </c>
      <c r="F103" s="31">
        <v>45039</v>
      </c>
      <c r="G103" s="32"/>
    </row>
    <row r="104" spans="1:7" ht="25.5" customHeight="1">
      <c r="A104" s="33"/>
      <c r="B104" s="33"/>
      <c r="C104" s="34"/>
      <c r="D104" s="30" t="s">
        <v>95</v>
      </c>
      <c r="E104" s="31">
        <v>45040</v>
      </c>
      <c r="F104" s="31">
        <v>45046</v>
      </c>
      <c r="G104" s="32"/>
    </row>
    <row r="105" spans="1:7" ht="25.5" customHeight="1">
      <c r="A105" s="33"/>
      <c r="B105" s="33"/>
      <c r="C105" s="34"/>
      <c r="D105" s="30" t="s">
        <v>96</v>
      </c>
      <c r="E105" s="31">
        <v>45047</v>
      </c>
      <c r="F105" s="31">
        <v>45053</v>
      </c>
      <c r="G105" s="32"/>
    </row>
    <row r="106" spans="1:7" ht="25.5" customHeight="1">
      <c r="A106" s="33"/>
      <c r="B106" s="33"/>
      <c r="C106" s="34"/>
      <c r="D106" s="30" t="s">
        <v>97</v>
      </c>
      <c r="E106" s="31">
        <v>45054</v>
      </c>
      <c r="F106" s="31">
        <v>45060</v>
      </c>
      <c r="G106" s="32"/>
    </row>
    <row r="107" spans="1:7" ht="25.5" customHeight="1">
      <c r="A107" s="33"/>
      <c r="B107" s="33"/>
      <c r="C107" s="34"/>
      <c r="D107" s="30" t="s">
        <v>98</v>
      </c>
      <c r="E107" s="31">
        <v>45061</v>
      </c>
      <c r="F107" s="31">
        <v>45067</v>
      </c>
      <c r="G107" s="32"/>
    </row>
    <row r="108" spans="1:7" ht="25.5" customHeight="1">
      <c r="A108" s="33"/>
      <c r="B108" s="33"/>
      <c r="C108" s="34"/>
      <c r="D108" s="30" t="s">
        <v>99</v>
      </c>
      <c r="E108" s="31">
        <v>45068</v>
      </c>
      <c r="F108" s="31">
        <v>45074</v>
      </c>
      <c r="G108" s="32"/>
    </row>
    <row r="109" spans="1:7" ht="25.5" customHeight="1">
      <c r="A109" s="33"/>
      <c r="B109" s="33"/>
      <c r="C109" s="34"/>
      <c r="D109" s="30" t="s">
        <v>100</v>
      </c>
      <c r="E109" s="31">
        <v>45075</v>
      </c>
      <c r="F109" s="31">
        <v>45081</v>
      </c>
      <c r="G109" s="32"/>
    </row>
    <row r="110" spans="1:7" ht="25.5" customHeight="1">
      <c r="A110" s="33"/>
      <c r="B110" s="33"/>
      <c r="C110" s="34"/>
      <c r="D110" s="30" t="s">
        <v>101</v>
      </c>
      <c r="E110" s="31">
        <v>45082</v>
      </c>
      <c r="F110" s="31">
        <v>45088</v>
      </c>
      <c r="G110" s="32"/>
    </row>
    <row r="111" spans="1:7" ht="25.5" customHeight="1">
      <c r="A111" s="33"/>
      <c r="B111" s="33"/>
      <c r="C111" s="34"/>
      <c r="D111" s="30" t="s">
        <v>102</v>
      </c>
      <c r="E111" s="31">
        <v>45089</v>
      </c>
      <c r="F111" s="31">
        <v>45095</v>
      </c>
      <c r="G111" s="32"/>
    </row>
    <row r="112" spans="1:7" ht="25.5" customHeight="1">
      <c r="A112" s="33"/>
      <c r="B112" s="33"/>
      <c r="C112" s="34"/>
      <c r="D112" s="30" t="s">
        <v>103</v>
      </c>
      <c r="E112" s="31">
        <v>45096</v>
      </c>
      <c r="F112" s="31">
        <v>45102</v>
      </c>
      <c r="G112" s="32"/>
    </row>
    <row r="113" spans="1:7" ht="25.5" customHeight="1">
      <c r="A113" s="33"/>
      <c r="B113" s="33"/>
      <c r="C113" s="34"/>
      <c r="D113" s="30" t="s">
        <v>104</v>
      </c>
      <c r="E113" s="31">
        <v>45103</v>
      </c>
      <c r="F113" s="31">
        <v>45109</v>
      </c>
      <c r="G113" s="32"/>
    </row>
    <row r="114" spans="1:7" ht="25.5" customHeight="1">
      <c r="A114" s="33"/>
      <c r="B114" s="33"/>
      <c r="C114" s="34"/>
      <c r="D114" s="30" t="s">
        <v>105</v>
      </c>
      <c r="E114" s="31">
        <v>45110</v>
      </c>
      <c r="F114" s="31">
        <v>45116</v>
      </c>
      <c r="G114" s="32"/>
    </row>
    <row r="115" spans="1:7" ht="25.5" customHeight="1">
      <c r="A115" s="33"/>
      <c r="B115" s="33"/>
      <c r="C115" s="34"/>
      <c r="D115" s="30" t="s">
        <v>106</v>
      </c>
      <c r="E115" s="31">
        <v>45117</v>
      </c>
      <c r="F115" s="31">
        <v>45123</v>
      </c>
      <c r="G115" s="32"/>
    </row>
    <row r="116" spans="1:7" ht="25.5" customHeight="1">
      <c r="A116" s="33"/>
      <c r="B116" s="33"/>
      <c r="C116" s="34"/>
      <c r="D116" s="30" t="s">
        <v>107</v>
      </c>
      <c r="E116" s="31">
        <v>45124</v>
      </c>
      <c r="F116" s="31">
        <v>45130</v>
      </c>
      <c r="G116" s="32"/>
    </row>
    <row r="117" spans="1:7" ht="25.5" customHeight="1">
      <c r="A117" s="33"/>
      <c r="B117" s="33"/>
      <c r="C117" s="34"/>
      <c r="D117" s="30" t="s">
        <v>108</v>
      </c>
      <c r="E117" s="31">
        <v>45131</v>
      </c>
      <c r="F117" s="31">
        <v>45137</v>
      </c>
      <c r="G117" s="32"/>
    </row>
    <row r="118" spans="1:7" ht="25.5" customHeight="1">
      <c r="A118" s="33"/>
      <c r="B118" s="33"/>
      <c r="C118" s="34"/>
      <c r="D118" s="30" t="s">
        <v>109</v>
      </c>
      <c r="E118" s="31">
        <v>45138</v>
      </c>
      <c r="F118" s="31">
        <v>45144</v>
      </c>
      <c r="G118" s="32"/>
    </row>
    <row r="119" spans="1:7" ht="25.5" customHeight="1">
      <c r="A119" s="33"/>
      <c r="B119" s="33"/>
      <c r="C119" s="34"/>
      <c r="D119" s="30" t="s">
        <v>110</v>
      </c>
      <c r="E119" s="31">
        <v>45145</v>
      </c>
      <c r="F119" s="31">
        <v>45151</v>
      </c>
      <c r="G119" s="32"/>
    </row>
    <row r="120" spans="1:7" ht="25.5" customHeight="1">
      <c r="A120" s="33"/>
      <c r="B120" s="33"/>
      <c r="C120" s="34"/>
      <c r="D120" s="30" t="s">
        <v>111</v>
      </c>
      <c r="E120" s="31">
        <v>45152</v>
      </c>
      <c r="F120" s="31">
        <v>45158</v>
      </c>
      <c r="G120" s="32"/>
    </row>
    <row r="121" spans="1:7" ht="25.5" customHeight="1">
      <c r="A121" s="33"/>
      <c r="B121" s="33"/>
      <c r="C121" s="34"/>
      <c r="D121" s="30" t="s">
        <v>112</v>
      </c>
      <c r="E121" s="31">
        <v>45159</v>
      </c>
      <c r="F121" s="31">
        <v>45165</v>
      </c>
      <c r="G121" s="32"/>
    </row>
    <row r="122" spans="1:7" ht="25.5" customHeight="1">
      <c r="A122" s="33"/>
      <c r="B122" s="33"/>
      <c r="C122" s="34"/>
      <c r="D122" s="30" t="s">
        <v>113</v>
      </c>
      <c r="E122" s="31">
        <v>45166</v>
      </c>
      <c r="F122" s="31">
        <v>45172</v>
      </c>
      <c r="G122" s="32"/>
    </row>
    <row r="123" spans="1:7" ht="25.5" customHeight="1">
      <c r="A123" s="33"/>
      <c r="B123" s="33"/>
      <c r="C123" s="34"/>
      <c r="D123" s="30" t="s">
        <v>114</v>
      </c>
      <c r="E123" s="31">
        <v>45173</v>
      </c>
      <c r="F123" s="31">
        <v>45179</v>
      </c>
      <c r="G123" s="32"/>
    </row>
    <row r="124" spans="1:7" ht="25.5" customHeight="1">
      <c r="A124" s="33"/>
      <c r="B124" s="33"/>
      <c r="C124" s="34"/>
      <c r="D124" s="30" t="s">
        <v>115</v>
      </c>
      <c r="E124" s="31">
        <v>45180</v>
      </c>
      <c r="F124" s="31">
        <v>45186</v>
      </c>
      <c r="G124" s="32"/>
    </row>
    <row r="125" spans="1:7" ht="25.5" customHeight="1">
      <c r="A125" s="33"/>
      <c r="B125" s="33"/>
      <c r="C125" s="34"/>
      <c r="D125" s="30" t="s">
        <v>116</v>
      </c>
      <c r="E125" s="31">
        <v>45187</v>
      </c>
      <c r="F125" s="31">
        <v>45193</v>
      </c>
      <c r="G125" s="32"/>
    </row>
    <row r="126" spans="1:7" ht="25.5" customHeight="1">
      <c r="A126" s="33"/>
      <c r="B126" s="33"/>
      <c r="C126" s="34"/>
      <c r="D126" s="30" t="s">
        <v>117</v>
      </c>
      <c r="E126" s="31">
        <v>45194</v>
      </c>
      <c r="F126" s="31">
        <v>45200</v>
      </c>
      <c r="G126" s="32"/>
    </row>
    <row r="127" spans="1:7" ht="25.5" customHeight="1">
      <c r="A127" s="33"/>
      <c r="B127" s="33"/>
      <c r="C127" s="34"/>
      <c r="D127" s="30" t="s">
        <v>118</v>
      </c>
      <c r="E127" s="31">
        <v>45201</v>
      </c>
      <c r="F127" s="31">
        <v>45207</v>
      </c>
      <c r="G127" s="32"/>
    </row>
    <row r="128" spans="1:7" ht="25.5" customHeight="1">
      <c r="A128" s="33"/>
      <c r="B128" s="33"/>
      <c r="C128" s="34"/>
      <c r="D128" s="30" t="s">
        <v>119</v>
      </c>
      <c r="E128" s="31">
        <v>45208</v>
      </c>
      <c r="F128" s="31">
        <v>45214</v>
      </c>
      <c r="G128" s="32"/>
    </row>
    <row r="129" spans="1:7" ht="25.5" customHeight="1">
      <c r="A129" s="33"/>
      <c r="B129" s="33"/>
      <c r="C129" s="34"/>
      <c r="D129" s="30" t="s">
        <v>120</v>
      </c>
      <c r="E129" s="31">
        <v>45215</v>
      </c>
      <c r="F129" s="31">
        <v>45221</v>
      </c>
      <c r="G129" s="32"/>
    </row>
    <row r="130" spans="1:7" ht="25.5" customHeight="1">
      <c r="A130" s="33"/>
      <c r="B130" s="33"/>
      <c r="C130" s="34"/>
      <c r="D130" s="30" t="s">
        <v>121</v>
      </c>
      <c r="E130" s="31">
        <v>45222</v>
      </c>
      <c r="F130" s="31">
        <v>45228</v>
      </c>
      <c r="G130" s="32"/>
    </row>
    <row r="131" spans="1:7" ht="25.5" customHeight="1">
      <c r="A131" s="33"/>
      <c r="B131" s="33"/>
      <c r="C131" s="34"/>
      <c r="D131" s="30" t="s">
        <v>122</v>
      </c>
      <c r="E131" s="31">
        <v>45229</v>
      </c>
      <c r="F131" s="31">
        <v>45235</v>
      </c>
      <c r="G131" s="32"/>
    </row>
    <row r="132" spans="1:7" ht="25.5" customHeight="1">
      <c r="A132" s="33"/>
      <c r="B132" s="33"/>
      <c r="C132" s="34"/>
      <c r="D132" s="30" t="s">
        <v>123</v>
      </c>
      <c r="E132" s="31">
        <v>45236</v>
      </c>
      <c r="F132" s="31">
        <v>45242</v>
      </c>
      <c r="G132" s="32"/>
    </row>
    <row r="133" spans="1:7" ht="25.5" customHeight="1">
      <c r="A133" s="33"/>
      <c r="B133" s="33"/>
      <c r="C133" s="34"/>
      <c r="D133" s="30" t="s">
        <v>124</v>
      </c>
      <c r="E133" s="31">
        <v>45243</v>
      </c>
      <c r="F133" s="31">
        <v>45249</v>
      </c>
      <c r="G133" s="32"/>
    </row>
    <row r="134" spans="1:7" ht="25.5" customHeight="1">
      <c r="A134" s="33"/>
      <c r="B134" s="33"/>
      <c r="C134" s="34"/>
      <c r="D134" s="30" t="s">
        <v>125</v>
      </c>
      <c r="E134" s="31">
        <v>45250</v>
      </c>
      <c r="F134" s="31">
        <v>45256</v>
      </c>
      <c r="G134" s="32"/>
    </row>
    <row r="135" spans="1:7" ht="25.5" customHeight="1">
      <c r="A135" s="33"/>
      <c r="B135" s="33"/>
      <c r="C135" s="34"/>
      <c r="D135" s="30" t="s">
        <v>126</v>
      </c>
      <c r="E135" s="31">
        <v>45257</v>
      </c>
      <c r="F135" s="31">
        <v>45263</v>
      </c>
      <c r="G135" s="32"/>
    </row>
    <row r="136" spans="1:7" ht="25.5" customHeight="1">
      <c r="A136" s="33"/>
      <c r="B136" s="33"/>
      <c r="C136" s="34"/>
      <c r="D136" s="30" t="s">
        <v>127</v>
      </c>
      <c r="E136" s="31">
        <v>45264</v>
      </c>
      <c r="F136" s="31">
        <v>45270</v>
      </c>
      <c r="G136" s="32"/>
    </row>
    <row r="137" spans="1:7">
      <c r="E137" s="40">
        <v>45271</v>
      </c>
      <c r="F137" s="40">
        <v>45277</v>
      </c>
    </row>
    <row r="138" spans="1:7">
      <c r="E138" s="40">
        <v>45278</v>
      </c>
      <c r="F138" s="40">
        <v>45284</v>
      </c>
    </row>
    <row r="139" spans="1:7">
      <c r="E139" s="40">
        <v>45285</v>
      </c>
      <c r="F139" s="40">
        <v>45291</v>
      </c>
    </row>
    <row r="140" spans="1:7">
      <c r="E140" s="40">
        <v>45292</v>
      </c>
      <c r="F140" s="40">
        <v>45298</v>
      </c>
    </row>
  </sheetData>
  <mergeCells count="68">
    <mergeCell ref="A79:A80"/>
    <mergeCell ref="A38:A39"/>
    <mergeCell ref="A34:A35"/>
    <mergeCell ref="A65:A66"/>
    <mergeCell ref="A69:A70"/>
    <mergeCell ref="A71:A72"/>
    <mergeCell ref="A73:A74"/>
    <mergeCell ref="A36:A37"/>
    <mergeCell ref="C45:H45"/>
    <mergeCell ref="I45:N45"/>
    <mergeCell ref="A45:A46"/>
    <mergeCell ref="A77:A78"/>
    <mergeCell ref="A75:A76"/>
    <mergeCell ref="A47:A48"/>
    <mergeCell ref="A49:A50"/>
    <mergeCell ref="A51:A52"/>
    <mergeCell ref="A53:A54"/>
    <mergeCell ref="A57:A58"/>
    <mergeCell ref="A59:A60"/>
    <mergeCell ref="A61:A62"/>
    <mergeCell ref="A63:A64"/>
    <mergeCell ref="A55:A56"/>
    <mergeCell ref="A67:A68"/>
    <mergeCell ref="AY45:BD45"/>
    <mergeCell ref="AG45:AL45"/>
    <mergeCell ref="AM45:AR45"/>
    <mergeCell ref="AS45:AX45"/>
    <mergeCell ref="AY42:BD42"/>
    <mergeCell ref="AS42:AX42"/>
    <mergeCell ref="AG42:AL42"/>
    <mergeCell ref="AM42:AR42"/>
    <mergeCell ref="O45:T45"/>
    <mergeCell ref="U45:Z45"/>
    <mergeCell ref="AA45:AF45"/>
    <mergeCell ref="O42:T42"/>
    <mergeCell ref="U42:Z42"/>
    <mergeCell ref="AA42:AF42"/>
    <mergeCell ref="A32:A33"/>
    <mergeCell ref="A30:A31"/>
    <mergeCell ref="A28:A29"/>
    <mergeCell ref="A24:A25"/>
    <mergeCell ref="A22:A23"/>
    <mergeCell ref="A26:A27"/>
    <mergeCell ref="A20:A21"/>
    <mergeCell ref="A18:A19"/>
    <mergeCell ref="A16:A17"/>
    <mergeCell ref="A14:A15"/>
    <mergeCell ref="A12:A13"/>
    <mergeCell ref="A10:A11"/>
    <mergeCell ref="A8:A9"/>
    <mergeCell ref="AS4:AX4"/>
    <mergeCell ref="AY4:BD4"/>
    <mergeCell ref="A6:A7"/>
    <mergeCell ref="AA4:AF4"/>
    <mergeCell ref="AG4:AL4"/>
    <mergeCell ref="AM4:AR4"/>
    <mergeCell ref="A4:A5"/>
    <mergeCell ref="AY1:BD1"/>
    <mergeCell ref="C4:H4"/>
    <mergeCell ref="I4:N4"/>
    <mergeCell ref="O4:T4"/>
    <mergeCell ref="U4:Z4"/>
    <mergeCell ref="O1:T1"/>
    <mergeCell ref="U1:Z1"/>
    <mergeCell ref="AA1:AF1"/>
    <mergeCell ref="AG1:AL1"/>
    <mergeCell ref="AM1:AR1"/>
    <mergeCell ref="AS1:AX1"/>
  </mergeCells>
  <phoneticPr fontId="1"/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C43"/>
  <sheetViews>
    <sheetView zoomScaleNormal="100" workbookViewId="0">
      <selection activeCell="C2" sqref="C2"/>
    </sheetView>
  </sheetViews>
  <sheetFormatPr defaultRowHeight="19.5"/>
  <cols>
    <col min="1" max="1" width="25.5546875" customWidth="1"/>
    <col min="2" max="2" width="6.6640625" customWidth="1"/>
    <col min="3" max="55" width="4.77734375" customWidth="1"/>
  </cols>
  <sheetData>
    <row r="3" spans="1:55">
      <c r="A3" s="63" t="s">
        <v>146</v>
      </c>
    </row>
    <row r="4" spans="1:55">
      <c r="A4" s="63"/>
      <c r="B4" s="35" t="s">
        <v>128</v>
      </c>
      <c r="C4" s="35" t="s">
        <v>129</v>
      </c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</row>
    <row r="5" spans="1:55">
      <c r="A5" s="64"/>
      <c r="B5" s="35" t="s">
        <v>130</v>
      </c>
      <c r="C5" s="36">
        <v>1</v>
      </c>
      <c r="D5" s="36">
        <v>2</v>
      </c>
      <c r="E5" s="36">
        <v>3</v>
      </c>
      <c r="F5" s="36">
        <v>4</v>
      </c>
      <c r="G5" s="36">
        <v>5</v>
      </c>
      <c r="H5" s="36">
        <v>6</v>
      </c>
      <c r="I5" s="36">
        <v>7</v>
      </c>
      <c r="J5" s="36">
        <v>8</v>
      </c>
      <c r="K5" s="36">
        <v>9</v>
      </c>
      <c r="L5" s="36">
        <v>10</v>
      </c>
      <c r="M5" s="36">
        <v>11</v>
      </c>
      <c r="N5" s="36">
        <v>12</v>
      </c>
      <c r="O5" s="36">
        <v>13</v>
      </c>
      <c r="P5" s="36">
        <v>14</v>
      </c>
      <c r="Q5" s="36">
        <v>15</v>
      </c>
      <c r="R5" s="36">
        <v>16</v>
      </c>
      <c r="S5" s="36">
        <v>17</v>
      </c>
      <c r="T5" s="36">
        <v>18</v>
      </c>
      <c r="U5" s="36">
        <v>19</v>
      </c>
      <c r="V5" s="36">
        <v>20</v>
      </c>
      <c r="W5" s="36">
        <v>21</v>
      </c>
      <c r="X5" s="36">
        <v>22</v>
      </c>
      <c r="Y5" s="36">
        <v>23</v>
      </c>
      <c r="Z5" s="36">
        <v>24</v>
      </c>
      <c r="AA5" s="36">
        <v>25</v>
      </c>
      <c r="AB5" s="36">
        <v>26</v>
      </c>
      <c r="AC5" s="36">
        <v>27</v>
      </c>
      <c r="AD5" s="36">
        <v>28</v>
      </c>
      <c r="AE5" s="36">
        <v>29</v>
      </c>
      <c r="AF5" s="36">
        <v>30</v>
      </c>
      <c r="AG5" s="36">
        <v>31</v>
      </c>
      <c r="AH5" s="36">
        <v>32</v>
      </c>
      <c r="AI5" s="36">
        <v>33</v>
      </c>
      <c r="AJ5" s="36">
        <v>34</v>
      </c>
      <c r="AK5" s="36">
        <v>35</v>
      </c>
      <c r="AL5" s="36">
        <v>36</v>
      </c>
      <c r="AM5" s="36">
        <v>37</v>
      </c>
      <c r="AN5" s="36">
        <v>38</v>
      </c>
      <c r="AO5" s="36">
        <v>39</v>
      </c>
      <c r="AP5" s="36">
        <v>40</v>
      </c>
      <c r="AQ5" s="36">
        <v>41</v>
      </c>
      <c r="AR5" s="36">
        <v>42</v>
      </c>
      <c r="AS5" s="36">
        <v>43</v>
      </c>
      <c r="AT5" s="36">
        <v>44</v>
      </c>
      <c r="AU5" s="36">
        <v>45</v>
      </c>
      <c r="AV5" s="36">
        <v>46</v>
      </c>
      <c r="AW5" s="36">
        <v>47</v>
      </c>
      <c r="AX5" s="36">
        <v>48</v>
      </c>
      <c r="AY5" s="36">
        <v>49</v>
      </c>
      <c r="AZ5" s="36">
        <v>50</v>
      </c>
      <c r="BA5" s="36">
        <v>51</v>
      </c>
      <c r="BB5" s="36">
        <v>52</v>
      </c>
      <c r="BC5" s="36">
        <v>53</v>
      </c>
    </row>
    <row r="6" spans="1:55">
      <c r="A6" s="36" t="s">
        <v>56</v>
      </c>
      <c r="B6" s="38" t="s">
        <v>131</v>
      </c>
      <c r="C6" s="36">
        <f>(集計!C6+集計!C7)/8</f>
        <v>0</v>
      </c>
      <c r="D6" s="36">
        <f>(集計!D6+集計!D7)/8</f>
        <v>0</v>
      </c>
      <c r="E6" s="36">
        <f>(集計!E6+集計!E7)/8</f>
        <v>0</v>
      </c>
      <c r="F6" s="36">
        <f>(集計!F6+集計!F7)/8</f>
        <v>0</v>
      </c>
      <c r="G6" s="36">
        <f>(集計!G6+集計!G7)/8</f>
        <v>0</v>
      </c>
      <c r="H6" s="36">
        <f>(集計!H6+集計!H7)/8</f>
        <v>0</v>
      </c>
      <c r="I6" s="36">
        <f>(集計!I6+集計!I7)/8</f>
        <v>0</v>
      </c>
      <c r="J6" s="36">
        <f>(集計!J6+集計!J7)/8</f>
        <v>0</v>
      </c>
      <c r="K6" s="36">
        <f>(集計!K6+集計!K7)/8</f>
        <v>0</v>
      </c>
      <c r="L6" s="36">
        <f>(集計!L6+集計!L7)/8</f>
        <v>0</v>
      </c>
      <c r="M6" s="36">
        <f>(集計!M6+集計!M7)/8</f>
        <v>0</v>
      </c>
      <c r="N6" s="36">
        <f>(集計!N6+集計!N7)/8</f>
        <v>0</v>
      </c>
      <c r="O6" s="36">
        <f>(集計!O6+集計!O7)/8</f>
        <v>0</v>
      </c>
      <c r="P6" s="36">
        <f>(集計!P6+集計!P7)/8</f>
        <v>0</v>
      </c>
      <c r="Q6" s="36">
        <f>(集計!Q6+集計!Q7)/8</f>
        <v>0</v>
      </c>
      <c r="R6" s="36">
        <f>(集計!R6+集計!R7)/8</f>
        <v>0</v>
      </c>
      <c r="S6" s="36">
        <f>(集計!S6+集計!S7)/8</f>
        <v>0</v>
      </c>
      <c r="T6" s="36">
        <f>(集計!T6+集計!T7)/8</f>
        <v>0</v>
      </c>
      <c r="U6" s="36">
        <f>(集計!U6+集計!U7)/8</f>
        <v>0</v>
      </c>
      <c r="V6" s="36">
        <f>(集計!V6+集計!V7)/8</f>
        <v>0</v>
      </c>
      <c r="W6" s="36">
        <f>(集計!W6+集計!W7)/8</f>
        <v>0</v>
      </c>
      <c r="X6" s="36">
        <f>(集計!X6+集計!X7)/8</f>
        <v>0</v>
      </c>
      <c r="Y6" s="36">
        <f>(集計!Y6+集計!Y7)/8</f>
        <v>0</v>
      </c>
      <c r="Z6" s="36">
        <f>(集計!Z6+集計!Z7)/8</f>
        <v>0</v>
      </c>
      <c r="AA6" s="36">
        <f>(集計!AA6+集計!AA7)/8</f>
        <v>0</v>
      </c>
      <c r="AB6" s="36">
        <f>(集計!AB6+集計!AB7)/8</f>
        <v>0</v>
      </c>
      <c r="AC6" s="36">
        <f>(集計!AC6+集計!AC7)/8</f>
        <v>0</v>
      </c>
      <c r="AD6" s="36">
        <f>(集計!AD6+集計!AD7)/8</f>
        <v>0</v>
      </c>
      <c r="AE6" s="36">
        <f>(集計!AE6+集計!AE7)/8</f>
        <v>0</v>
      </c>
      <c r="AF6" s="36">
        <f>(集計!AF6+集計!AF7)/8</f>
        <v>0</v>
      </c>
      <c r="AG6" s="36">
        <f>(集計!AG6+集計!AG7)/8</f>
        <v>0</v>
      </c>
      <c r="AH6" s="36">
        <f>(集計!AH6+集計!AH7)/8</f>
        <v>0</v>
      </c>
      <c r="AI6" s="36">
        <f>(集計!AI6+集計!AI7)/8</f>
        <v>0</v>
      </c>
      <c r="AJ6" s="36">
        <f>(集計!AJ6+集計!AJ7)/8</f>
        <v>0</v>
      </c>
      <c r="AK6" s="36">
        <f>(集計!AK6+集計!AK7)/8</f>
        <v>0</v>
      </c>
      <c r="AL6" s="36">
        <f>(集計!AL6+集計!AL7)/8</f>
        <v>0</v>
      </c>
      <c r="AM6" s="36">
        <f>(集計!AM6+集計!AM7)/8</f>
        <v>0</v>
      </c>
      <c r="AN6" s="36">
        <f>(集計!AN6+集計!AN7)/8</f>
        <v>0</v>
      </c>
      <c r="AO6" s="36">
        <f>(集計!AO6+集計!AO7)/8</f>
        <v>0</v>
      </c>
      <c r="AP6" s="36">
        <f>(集計!AP6+集計!AP7)/8</f>
        <v>0</v>
      </c>
      <c r="AQ6" s="36">
        <f>(集計!AQ6+集計!AQ7)/8</f>
        <v>0</v>
      </c>
      <c r="AR6" s="36">
        <f>(集計!AR6+集計!AR7)/8</f>
        <v>0</v>
      </c>
      <c r="AS6" s="36">
        <f>(集計!AS6+集計!AS7)/8</f>
        <v>0</v>
      </c>
      <c r="AT6" s="36">
        <f>(集計!AT6+集計!AT7)/8</f>
        <v>0</v>
      </c>
      <c r="AU6" s="36">
        <f>(集計!AU6+集計!AU7)/8</f>
        <v>0</v>
      </c>
      <c r="AV6" s="36">
        <f>(集計!AV6+集計!AV7)/8</f>
        <v>0</v>
      </c>
      <c r="AW6" s="36">
        <f>(集計!AW6+集計!AW7)/8</f>
        <v>0</v>
      </c>
      <c r="AX6" s="36">
        <f>(集計!AX6+集計!AX7)/8</f>
        <v>0</v>
      </c>
      <c r="AY6" s="36">
        <f>(集計!AY6+集計!AY7)/8</f>
        <v>0</v>
      </c>
      <c r="AZ6" s="36">
        <f>(集計!AZ6+集計!AZ7)/8</f>
        <v>0</v>
      </c>
      <c r="BA6" s="36">
        <f>(集計!BA6+集計!BA7)/8</f>
        <v>0</v>
      </c>
      <c r="BB6" s="36">
        <f>(集計!BB6+集計!BB7)/8</f>
        <v>0</v>
      </c>
      <c r="BC6" s="36">
        <f>(集計!BC6+集計!BC7)/8</f>
        <v>0</v>
      </c>
    </row>
    <row r="7" spans="1:55">
      <c r="A7" s="36" t="s">
        <v>59</v>
      </c>
      <c r="B7" s="38" t="s">
        <v>131</v>
      </c>
      <c r="C7" s="36">
        <f>(集計!C8+集計!C9)/8</f>
        <v>0</v>
      </c>
      <c r="D7" s="36">
        <f>(集計!D8+集計!D9)/8</f>
        <v>0</v>
      </c>
      <c r="E7" s="36">
        <f>(集計!E8+集計!E9)/8</f>
        <v>0</v>
      </c>
      <c r="F7" s="36">
        <f>(集計!F8+集計!F9)/8</f>
        <v>0</v>
      </c>
      <c r="G7" s="36">
        <f>(集計!G8+集計!G9)/8</f>
        <v>0</v>
      </c>
      <c r="H7" s="36">
        <f>(集計!H8+集計!H9)/8</f>
        <v>0</v>
      </c>
      <c r="I7" s="36">
        <f>(集計!I8+集計!I9)/8</f>
        <v>0</v>
      </c>
      <c r="J7" s="36">
        <f>(集計!J8+集計!J9)/8</f>
        <v>0</v>
      </c>
      <c r="K7" s="36">
        <f>(集計!K8+集計!K9)/8</f>
        <v>0</v>
      </c>
      <c r="L7" s="36">
        <f>(集計!L8+集計!L9)/8</f>
        <v>0</v>
      </c>
      <c r="M7" s="36">
        <f>(集計!M8+集計!M9)/8</f>
        <v>0.125</v>
      </c>
      <c r="N7" s="36">
        <f>(集計!N8+集計!N9)/8</f>
        <v>0</v>
      </c>
      <c r="O7" s="36">
        <f>(集計!O8+集計!O9)/8</f>
        <v>0</v>
      </c>
      <c r="P7" s="36">
        <f>(集計!P8+集計!P9)/8</f>
        <v>0</v>
      </c>
      <c r="Q7" s="36">
        <f>(集計!Q8+集計!Q9)/8</f>
        <v>0</v>
      </c>
      <c r="R7" s="36">
        <f>(集計!R8+集計!R9)/8</f>
        <v>0</v>
      </c>
      <c r="S7" s="36">
        <f>(集計!S8+集計!S9)/8</f>
        <v>0</v>
      </c>
      <c r="T7" s="36">
        <f>(集計!T8+集計!T9)/8</f>
        <v>0</v>
      </c>
      <c r="U7" s="36">
        <f>(集計!U8+集計!U9)/8</f>
        <v>0</v>
      </c>
      <c r="V7" s="36">
        <f>(集計!V8+集計!V9)/8</f>
        <v>0</v>
      </c>
      <c r="W7" s="36">
        <f>(集計!W8+集計!W9)/8</f>
        <v>0</v>
      </c>
      <c r="X7" s="36">
        <f>(集計!X8+集計!X9)/8</f>
        <v>0</v>
      </c>
      <c r="Y7" s="36">
        <f>(集計!Y8+集計!Y9)/8</f>
        <v>0</v>
      </c>
      <c r="Z7" s="36">
        <f>(集計!Z8+集計!Z9)/8</f>
        <v>0</v>
      </c>
      <c r="AA7" s="36">
        <f>(集計!AA8+集計!AA9)/8</f>
        <v>0</v>
      </c>
      <c r="AB7" s="36">
        <f>(集計!AB8+集計!AB9)/8</f>
        <v>0</v>
      </c>
      <c r="AC7" s="36">
        <f>(集計!AC8+集計!AC9)/8</f>
        <v>0</v>
      </c>
      <c r="AD7" s="36">
        <f>(集計!AD8+集計!AD9)/8</f>
        <v>0</v>
      </c>
      <c r="AE7" s="36">
        <f>(集計!AE8+集計!AE9)/8</f>
        <v>0</v>
      </c>
      <c r="AF7" s="36">
        <f>(集計!AF8+集計!AF9)/8</f>
        <v>0</v>
      </c>
      <c r="AG7" s="36">
        <f>(集計!AG8+集計!AG9)/8</f>
        <v>0</v>
      </c>
      <c r="AH7" s="36">
        <f>(集計!AH8+集計!AH9)/8</f>
        <v>0</v>
      </c>
      <c r="AI7" s="36">
        <f>(集計!AI8+集計!AI9)/8</f>
        <v>0</v>
      </c>
      <c r="AJ7" s="36">
        <f>(集計!AJ8+集計!AJ9)/8</f>
        <v>0</v>
      </c>
      <c r="AK7" s="36">
        <f>(集計!AK8+集計!AK9)/8</f>
        <v>0</v>
      </c>
      <c r="AL7" s="36">
        <f>(集計!AL8+集計!AL9)/8</f>
        <v>0</v>
      </c>
      <c r="AM7" s="36">
        <f>(集計!AM8+集計!AM9)/8</f>
        <v>0</v>
      </c>
      <c r="AN7" s="36">
        <f>(集計!AN8+集計!AN9)/8</f>
        <v>0</v>
      </c>
      <c r="AO7" s="36">
        <f>(集計!AO8+集計!AO9)/8</f>
        <v>0</v>
      </c>
      <c r="AP7" s="36">
        <f>(集計!AP8+集計!AP9)/8</f>
        <v>0</v>
      </c>
      <c r="AQ7" s="36">
        <f>(集計!AQ8+集計!AQ9)/8</f>
        <v>0</v>
      </c>
      <c r="AR7" s="36">
        <f>(集計!AR8+集計!AR9)/8</f>
        <v>0</v>
      </c>
      <c r="AS7" s="36">
        <f>(集計!AS8+集計!AS9)/8</f>
        <v>0</v>
      </c>
      <c r="AT7" s="36">
        <f>(集計!AT8+集計!AT9)/8</f>
        <v>0</v>
      </c>
      <c r="AU7" s="36">
        <f>(集計!AU8+集計!AU9)/8</f>
        <v>0</v>
      </c>
      <c r="AV7" s="36">
        <f>(集計!AV8+集計!AV9)/8</f>
        <v>0</v>
      </c>
      <c r="AW7" s="36">
        <f>(集計!AW8+集計!AW9)/8</f>
        <v>0</v>
      </c>
      <c r="AX7" s="36">
        <f>(集計!AX8+集計!AX9)/8</f>
        <v>0</v>
      </c>
      <c r="AY7" s="36">
        <f>(集計!AY8+集計!AY9)/8</f>
        <v>0</v>
      </c>
      <c r="AZ7" s="36">
        <f>(集計!AZ8+集計!AZ9)/8</f>
        <v>0</v>
      </c>
      <c r="BA7" s="36">
        <f>(集計!BA8+集計!BA9)/8</f>
        <v>0</v>
      </c>
      <c r="BB7" s="36">
        <f>(集計!BB8+集計!BB9)/8</f>
        <v>0</v>
      </c>
      <c r="BC7" s="36">
        <f>(集計!BC8+集計!BC9)/8</f>
        <v>0</v>
      </c>
    </row>
    <row r="8" spans="1:55">
      <c r="A8" t="s">
        <v>133</v>
      </c>
      <c r="B8" s="38" t="s">
        <v>131</v>
      </c>
      <c r="C8" s="36">
        <f>(集計!C10+集計!C11)/12</f>
        <v>1.8333333333333333</v>
      </c>
      <c r="D8" s="36">
        <f>(集計!D10+集計!D11)/12</f>
        <v>5.666666666666667</v>
      </c>
      <c r="E8" s="36">
        <f>(集計!E10+集計!E11)/12</f>
        <v>6.583333333333333</v>
      </c>
      <c r="F8" s="36">
        <f>(集計!F10+集計!F11)/12</f>
        <v>10.5</v>
      </c>
      <c r="G8" s="36">
        <f>(集計!G10+集計!G11)/12</f>
        <v>19</v>
      </c>
      <c r="H8" s="36">
        <f>(集計!H10+集計!H11)/12</f>
        <v>24</v>
      </c>
      <c r="I8" s="36">
        <f>(集計!I10+集計!I11)/12</f>
        <v>20.666666666666668</v>
      </c>
      <c r="J8" s="36">
        <f>(集計!J10+集計!J11)/12</f>
        <v>19.416666666666668</v>
      </c>
      <c r="K8" s="36">
        <f>(集計!K10+集計!K11)/12</f>
        <v>11.75</v>
      </c>
      <c r="L8" s="36">
        <f>(集計!L10+集計!L11)/12</f>
        <v>8.9166666666666661</v>
      </c>
      <c r="M8" s="36">
        <f>(集計!M10+集計!M11)/12</f>
        <v>6.083333333333333</v>
      </c>
      <c r="N8" s="36">
        <f>(集計!N10+集計!N11)/12</f>
        <v>5.25</v>
      </c>
      <c r="O8" s="36">
        <f>(集計!O10+集計!O11)/12</f>
        <v>2.1666666666666665</v>
      </c>
      <c r="P8" s="36">
        <f>(集計!P10+集計!P11)/12</f>
        <v>1</v>
      </c>
      <c r="Q8" s="36">
        <f>(集計!Q10+集計!Q11)/12</f>
        <v>0.83333333333333337</v>
      </c>
      <c r="R8" s="36">
        <f>(集計!R10+集計!R11)/12</f>
        <v>0.5</v>
      </c>
      <c r="S8" s="36">
        <f>(集計!S10+集計!S11)/12</f>
        <v>0.5</v>
      </c>
      <c r="T8" s="36">
        <f>(集計!T10+集計!T11)/12</f>
        <v>0</v>
      </c>
      <c r="U8" s="36">
        <f>(集計!U10+集計!U11)/12</f>
        <v>0</v>
      </c>
      <c r="V8" s="36">
        <f>(集計!V10+集計!V11)/12</f>
        <v>0</v>
      </c>
      <c r="W8" s="36">
        <f>(集計!W10+集計!W11)/12</f>
        <v>0</v>
      </c>
      <c r="X8" s="36">
        <f>(集計!X10+集計!X11)/12</f>
        <v>0</v>
      </c>
      <c r="Y8" s="36">
        <f>(集計!Y10+集計!Y11)/12</f>
        <v>0</v>
      </c>
      <c r="Z8" s="36">
        <f>(集計!Z10+集計!Z11)/12</f>
        <v>0</v>
      </c>
      <c r="AA8" s="36">
        <f>(集計!AA10+集計!AA11)/12</f>
        <v>0</v>
      </c>
      <c r="AB8" s="36">
        <f>(集計!AB10+集計!AB11)/12</f>
        <v>0</v>
      </c>
      <c r="AC8" s="36">
        <f>(集計!AC10+集計!AC11)/12</f>
        <v>0</v>
      </c>
      <c r="AD8" s="36">
        <f>(集計!AD10+集計!AD11)/12</f>
        <v>0</v>
      </c>
      <c r="AE8" s="36">
        <f>(集計!AE10+集計!AE11)/12</f>
        <v>0</v>
      </c>
      <c r="AF8" s="36">
        <f>(集計!AF10+集計!AF11)/12</f>
        <v>0</v>
      </c>
      <c r="AG8" s="36">
        <f>(集計!AG10+集計!AG11)/12</f>
        <v>0</v>
      </c>
      <c r="AH8" s="36">
        <f>(集計!AH10+集計!AH11)/12</f>
        <v>0</v>
      </c>
      <c r="AI8" s="36">
        <f>(集計!AI10+集計!AI11)/12</f>
        <v>0</v>
      </c>
      <c r="AJ8" s="36">
        <f>(集計!AJ10+集計!AJ11)/12</f>
        <v>0</v>
      </c>
      <c r="AK8" s="36">
        <f>(集計!AK10+集計!AK11)/12</f>
        <v>0</v>
      </c>
      <c r="AL8" s="36">
        <f>(集計!AL10+集計!AL11)/12</f>
        <v>0</v>
      </c>
      <c r="AM8" s="36">
        <f>(集計!AM10+集計!AM11)/12</f>
        <v>0</v>
      </c>
      <c r="AN8" s="36">
        <f>(集計!AN10+集計!AN11)/12</f>
        <v>0</v>
      </c>
      <c r="AO8" s="36">
        <f>(集計!AO10+集計!AO11)/12</f>
        <v>0</v>
      </c>
      <c r="AP8" s="36">
        <f>(集計!AP10+集計!AP11)/12</f>
        <v>0</v>
      </c>
      <c r="AQ8" s="36">
        <f>(集計!AQ10+集計!AQ11)/12</f>
        <v>0</v>
      </c>
      <c r="AR8" s="36">
        <f>(集計!AR10+集計!AR11)/12</f>
        <v>0</v>
      </c>
      <c r="AS8" s="36">
        <f>(集計!AS10+集計!AS11)/12</f>
        <v>0</v>
      </c>
      <c r="AT8" s="36">
        <f>(集計!AT10+集計!AT11)/12</f>
        <v>0</v>
      </c>
      <c r="AU8" s="36">
        <f>(集計!AU10+集計!AU11)/12</f>
        <v>0</v>
      </c>
      <c r="AV8" s="36">
        <f>(集計!AV10+集計!AV11)/12</f>
        <v>0</v>
      </c>
      <c r="AW8" s="36">
        <f>(集計!AW10+集計!AW11)/12</f>
        <v>0</v>
      </c>
      <c r="AX8" s="36">
        <f>(集計!AX10+集計!AX11)/12</f>
        <v>0</v>
      </c>
      <c r="AY8" s="36">
        <f>(集計!AY10+集計!AY11)/12</f>
        <v>0</v>
      </c>
      <c r="AZ8" s="36">
        <f>(集計!AZ10+集計!AZ11)/12</f>
        <v>0</v>
      </c>
      <c r="BA8" s="36">
        <f>(集計!BA10+集計!BA11)/12</f>
        <v>0</v>
      </c>
      <c r="BB8" s="36">
        <f>(集計!BB10+集計!BB11)/12</f>
        <v>0</v>
      </c>
      <c r="BC8" s="36">
        <f>(集計!BC10+集計!BC11)/12</f>
        <v>0</v>
      </c>
    </row>
    <row r="9" spans="1:55">
      <c r="A9" s="36" t="s">
        <v>62</v>
      </c>
      <c r="B9" s="38" t="s">
        <v>131</v>
      </c>
      <c r="C9" s="36">
        <f>(集計!C12+集計!C13)/8</f>
        <v>0</v>
      </c>
      <c r="D9" s="36">
        <f>(集計!D12+集計!D13)/8</f>
        <v>0</v>
      </c>
      <c r="E9" s="36">
        <f>(集計!E12+集計!E13)/8</f>
        <v>0</v>
      </c>
      <c r="F9" s="36">
        <f>(集計!F12+集計!F13)/8</f>
        <v>0</v>
      </c>
      <c r="G9" s="36">
        <f>(集計!G12+集計!G13)/8</f>
        <v>0</v>
      </c>
      <c r="H9" s="36">
        <f>(集計!H12+集計!H13)/8</f>
        <v>0.25</v>
      </c>
      <c r="I9" s="36">
        <f>(集計!I12+集計!I13)/8</f>
        <v>0.125</v>
      </c>
      <c r="J9" s="36">
        <f>(集計!J12+集計!J13)/8</f>
        <v>0</v>
      </c>
      <c r="K9" s="36">
        <f>(集計!K12+集計!K13)/8</f>
        <v>0</v>
      </c>
      <c r="L9" s="36">
        <f>(集計!L12+集計!L13)/8</f>
        <v>0.125</v>
      </c>
      <c r="M9" s="36">
        <f>(集計!M12+集計!M13)/8</f>
        <v>0</v>
      </c>
      <c r="N9" s="36">
        <f>(集計!N12+集計!N13)/8</f>
        <v>0</v>
      </c>
      <c r="O9" s="36">
        <f>(集計!O12+集計!O13)/8</f>
        <v>0</v>
      </c>
      <c r="P9" s="36">
        <f>(集計!P12+集計!P13)/8</f>
        <v>0</v>
      </c>
      <c r="Q9" s="36">
        <f>(集計!Q12+集計!Q13)/8</f>
        <v>0.125</v>
      </c>
      <c r="R9" s="36">
        <f>(集計!R12+集計!R13)/8</f>
        <v>0.125</v>
      </c>
      <c r="S9" s="36">
        <f>(集計!S12+集計!S13)/8</f>
        <v>0</v>
      </c>
      <c r="T9" s="36">
        <f>(集計!T12+集計!T13)/8</f>
        <v>0</v>
      </c>
      <c r="U9" s="36">
        <f>(集計!U12+集計!U13)/8</f>
        <v>0</v>
      </c>
      <c r="V9" s="36">
        <f>(集計!V12+集計!V13)/8</f>
        <v>0</v>
      </c>
      <c r="W9" s="36">
        <f>(集計!W12+集計!W13)/8</f>
        <v>0</v>
      </c>
      <c r="X9" s="36">
        <f>(集計!X12+集計!X13)/8</f>
        <v>0</v>
      </c>
      <c r="Y9" s="36">
        <f>(集計!Y12+集計!Y13)/8</f>
        <v>0</v>
      </c>
      <c r="Z9" s="36">
        <f>(集計!Z12+集計!Z13)/8</f>
        <v>0</v>
      </c>
      <c r="AA9" s="36">
        <f>(集計!AA12+集計!AA13)/8</f>
        <v>0</v>
      </c>
      <c r="AB9" s="36">
        <f>(集計!AB12+集計!AB13)/8</f>
        <v>0</v>
      </c>
      <c r="AC9" s="36">
        <f>(集計!AC12+集計!AC13)/8</f>
        <v>0</v>
      </c>
      <c r="AD9" s="36">
        <f>(集計!AD12+集計!AD13)/8</f>
        <v>0</v>
      </c>
      <c r="AE9" s="36">
        <f>(集計!AE12+集計!AE13)/8</f>
        <v>0</v>
      </c>
      <c r="AF9" s="36">
        <f>(集計!AF12+集計!AF13)/8</f>
        <v>0</v>
      </c>
      <c r="AG9" s="36">
        <f>(集計!AG12+集計!AG13)/8</f>
        <v>0</v>
      </c>
      <c r="AH9" s="36">
        <f>(集計!AH12+集計!AH13)/8</f>
        <v>0</v>
      </c>
      <c r="AI9" s="36">
        <f>(集計!AI12+集計!AI13)/8</f>
        <v>0</v>
      </c>
      <c r="AJ9" s="36">
        <f>(集計!AJ12+集計!AJ13)/8</f>
        <v>0</v>
      </c>
      <c r="AK9" s="36">
        <f>(集計!AK12+集計!AK13)/8</f>
        <v>0</v>
      </c>
      <c r="AL9" s="36">
        <f>(集計!AL12+集計!AL13)/8</f>
        <v>0</v>
      </c>
      <c r="AM9" s="36">
        <f>(集計!AM12+集計!AM13)/8</f>
        <v>0</v>
      </c>
      <c r="AN9" s="36">
        <f>(集計!AN12+集計!AN13)/8</f>
        <v>0</v>
      </c>
      <c r="AO9" s="36">
        <f>(集計!AO12+集計!AO13)/8</f>
        <v>0</v>
      </c>
      <c r="AP9" s="36">
        <f>(集計!AP12+集計!AP13)/8</f>
        <v>0</v>
      </c>
      <c r="AQ9" s="36">
        <f>(集計!AQ12+集計!AQ13)/8</f>
        <v>0</v>
      </c>
      <c r="AR9" s="36">
        <f>(集計!AR12+集計!AR13)/8</f>
        <v>0</v>
      </c>
      <c r="AS9" s="36">
        <f>(集計!AS12+集計!AS13)/8</f>
        <v>0</v>
      </c>
      <c r="AT9" s="36">
        <f>(集計!AT12+集計!AT13)/8</f>
        <v>0</v>
      </c>
      <c r="AU9" s="36">
        <f>(集計!AU12+集計!AU13)/8</f>
        <v>0</v>
      </c>
      <c r="AV9" s="36">
        <f>(集計!AV12+集計!AV13)/8</f>
        <v>0</v>
      </c>
      <c r="AW9" s="36">
        <f>(集計!AW12+集計!AW13)/8</f>
        <v>0</v>
      </c>
      <c r="AX9" s="36">
        <f>(集計!AX12+集計!AX13)/8</f>
        <v>0</v>
      </c>
      <c r="AY9" s="36">
        <f>(集計!AY12+集計!AY13)/8</f>
        <v>0</v>
      </c>
      <c r="AZ9" s="36">
        <f>(集計!AZ12+集計!AZ13)/8</f>
        <v>0</v>
      </c>
      <c r="BA9" s="36">
        <f>(集計!BA12+集計!BA13)/8</f>
        <v>0</v>
      </c>
      <c r="BB9" s="36">
        <f>(集計!BB12+集計!BB13)/8</f>
        <v>0</v>
      </c>
      <c r="BC9" s="36">
        <f>(集計!BC12+集計!BC13)/8</f>
        <v>0</v>
      </c>
    </row>
    <row r="10" spans="1:55">
      <c r="A10" s="36" t="s">
        <v>63</v>
      </c>
      <c r="B10" s="38" t="s">
        <v>131</v>
      </c>
      <c r="C10" s="36">
        <f>(集計!C14+集計!C15)/8</f>
        <v>0.75</v>
      </c>
      <c r="D10" s="36">
        <f>(集計!D14+集計!D15)/8</f>
        <v>0.5</v>
      </c>
      <c r="E10" s="36">
        <f>(集計!E14+集計!E15)/8</f>
        <v>1.125</v>
      </c>
      <c r="F10" s="36">
        <f>(集計!F14+集計!F15)/8</f>
        <v>0.75</v>
      </c>
      <c r="G10" s="36">
        <f>(集計!G14+集計!G15)/8</f>
        <v>1.875</v>
      </c>
      <c r="H10" s="36">
        <f>(集計!H14+集計!H15)/8</f>
        <v>1.5</v>
      </c>
      <c r="I10" s="36">
        <f>(集計!I14+集計!I15)/8</f>
        <v>0.75</v>
      </c>
      <c r="J10" s="36">
        <f>(集計!J14+集計!J15)/8</f>
        <v>0.5</v>
      </c>
      <c r="K10" s="36">
        <f>(集計!K14+集計!K15)/8</f>
        <v>0.75</v>
      </c>
      <c r="L10" s="36">
        <f>(集計!L14+集計!L15)/8</f>
        <v>1.125</v>
      </c>
      <c r="M10" s="36">
        <f>(集計!M14+集計!M15)/8</f>
        <v>1.25</v>
      </c>
      <c r="N10" s="36">
        <f>(集計!N14+集計!N15)/8</f>
        <v>0.875</v>
      </c>
      <c r="O10" s="36">
        <f>(集計!O14+集計!O15)/8</f>
        <v>0.875</v>
      </c>
      <c r="P10" s="36">
        <f>(集計!P14+集計!P15)/8</f>
        <v>0.75</v>
      </c>
      <c r="Q10" s="36">
        <f>(集計!Q14+集計!Q15)/8</f>
        <v>0.25</v>
      </c>
      <c r="R10" s="36">
        <f>(集計!R14+集計!R15)/8</f>
        <v>0.5</v>
      </c>
      <c r="S10" s="36">
        <f>(集計!S14+集計!S15)/8</f>
        <v>1.125</v>
      </c>
      <c r="T10" s="36">
        <f>(集計!T14+集計!T15)/8</f>
        <v>0</v>
      </c>
      <c r="U10" s="36">
        <f>(集計!U14+集計!U15)/8</f>
        <v>0</v>
      </c>
      <c r="V10" s="36">
        <f>(集計!V14+集計!V15)/8</f>
        <v>0</v>
      </c>
      <c r="W10" s="36">
        <f>(集計!W14+集計!W15)/8</f>
        <v>0</v>
      </c>
      <c r="X10" s="36">
        <f>(集計!X14+集計!X15)/8</f>
        <v>0</v>
      </c>
      <c r="Y10" s="36">
        <f>(集計!Y14+集計!Y15)/8</f>
        <v>0</v>
      </c>
      <c r="Z10" s="36">
        <f>(集計!Z14+集計!Z15)/8</f>
        <v>0</v>
      </c>
      <c r="AA10" s="36">
        <f>(集計!AA14+集計!AA15)/8</f>
        <v>0</v>
      </c>
      <c r="AB10" s="36">
        <f>(集計!AB14+集計!AB15)/8</f>
        <v>0</v>
      </c>
      <c r="AC10" s="36">
        <f>(集計!AC14+集計!AC15)/8</f>
        <v>0</v>
      </c>
      <c r="AD10" s="36">
        <f>(集計!AD14+集計!AD15)/8</f>
        <v>0</v>
      </c>
      <c r="AE10" s="36">
        <f>(集計!AE14+集計!AE15)/8</f>
        <v>0</v>
      </c>
      <c r="AF10" s="36">
        <f>(集計!AF14+集計!AF15)/8</f>
        <v>0</v>
      </c>
      <c r="AG10" s="36">
        <f>(集計!AG14+集計!AG15)/8</f>
        <v>0</v>
      </c>
      <c r="AH10" s="36">
        <f>(集計!AH14+集計!AH15)/8</f>
        <v>0</v>
      </c>
      <c r="AI10" s="36">
        <f>(集計!AI14+集計!AI15)/8</f>
        <v>0</v>
      </c>
      <c r="AJ10" s="36">
        <f>(集計!AJ14+集計!AJ15)/8</f>
        <v>0</v>
      </c>
      <c r="AK10" s="36">
        <f>(集計!AK14+集計!AK15)/8</f>
        <v>0</v>
      </c>
      <c r="AL10" s="36">
        <f>(集計!AL14+集計!AL15)/8</f>
        <v>0</v>
      </c>
      <c r="AM10" s="36">
        <f>(集計!AM14+集計!AM15)/8</f>
        <v>0</v>
      </c>
      <c r="AN10" s="36">
        <f>(集計!AN14+集計!AN15)/8</f>
        <v>0</v>
      </c>
      <c r="AO10" s="36">
        <f>(集計!AO14+集計!AO15)/8</f>
        <v>0</v>
      </c>
      <c r="AP10" s="36">
        <f>(集計!AP14+集計!AP15)/8</f>
        <v>0</v>
      </c>
      <c r="AQ10" s="36">
        <f>(集計!AQ14+集計!AQ15)/8</f>
        <v>0</v>
      </c>
      <c r="AR10" s="36">
        <f>(集計!AR14+集計!AR15)/8</f>
        <v>0</v>
      </c>
      <c r="AS10" s="36">
        <f>(集計!AS14+集計!AS15)/8</f>
        <v>0</v>
      </c>
      <c r="AT10" s="36">
        <f>(集計!AT14+集計!AT15)/8</f>
        <v>0</v>
      </c>
      <c r="AU10" s="36">
        <f>(集計!AU14+集計!AU15)/8</f>
        <v>0</v>
      </c>
      <c r="AV10" s="36">
        <f>(集計!AV14+集計!AV15)/8</f>
        <v>0</v>
      </c>
      <c r="AW10" s="36">
        <f>(集計!AW14+集計!AW15)/8</f>
        <v>0</v>
      </c>
      <c r="AX10" s="36">
        <f>(集計!AX14+集計!AX15)/8</f>
        <v>0</v>
      </c>
      <c r="AY10" s="36">
        <f>(集計!AY14+集計!AY15)/8</f>
        <v>0</v>
      </c>
      <c r="AZ10" s="36">
        <f>(集計!AZ14+集計!AZ15)/8</f>
        <v>0</v>
      </c>
      <c r="BA10" s="36">
        <f>(集計!BA14+集計!BA15)/8</f>
        <v>0</v>
      </c>
      <c r="BB10" s="36">
        <f>(集計!BB14+集計!BB15)/8</f>
        <v>0</v>
      </c>
      <c r="BC10" s="36">
        <f>(集計!BC14+集計!BC15)/8</f>
        <v>0</v>
      </c>
    </row>
    <row r="11" spans="1:55">
      <c r="A11" s="36" t="s">
        <v>64</v>
      </c>
      <c r="B11" s="38" t="s">
        <v>131</v>
      </c>
      <c r="C11" s="36">
        <f>(集計!C16+集計!C17)/8</f>
        <v>0.75</v>
      </c>
      <c r="D11" s="36">
        <f>(集計!D16+集計!D17)/8</f>
        <v>3.25</v>
      </c>
      <c r="E11" s="36">
        <f>(集計!E16+集計!E17)/8</f>
        <v>7.25</v>
      </c>
      <c r="F11" s="36">
        <f>(集計!F16+集計!F17)/8</f>
        <v>14.125</v>
      </c>
      <c r="G11" s="36">
        <f>(集計!G16+集計!G17)/8</f>
        <v>9.875</v>
      </c>
      <c r="H11" s="36">
        <f>(集計!H16+集計!H17)/8</f>
        <v>7.625</v>
      </c>
      <c r="I11" s="36">
        <f>(集計!I16+集計!I17)/8</f>
        <v>6.875</v>
      </c>
      <c r="J11" s="36">
        <f>(集計!J16+集計!J17)/8</f>
        <v>5.5</v>
      </c>
      <c r="K11" s="36">
        <f>(集計!K16+集計!K17)/8</f>
        <v>4.375</v>
      </c>
      <c r="L11" s="36">
        <f>(集計!L16+集計!L17)/8</f>
        <v>3.75</v>
      </c>
      <c r="M11" s="36">
        <f>(集計!M16+集計!M17)/8</f>
        <v>3.125</v>
      </c>
      <c r="N11" s="36">
        <f>(集計!N16+集計!N17)/8</f>
        <v>2.75</v>
      </c>
      <c r="O11" s="36">
        <f>(集計!O16+集計!O17)/8</f>
        <v>2.875</v>
      </c>
      <c r="P11" s="36">
        <f>(集計!P16+集計!P17)/8</f>
        <v>2.125</v>
      </c>
      <c r="Q11" s="36">
        <f>(集計!Q16+集計!Q17)/8</f>
        <v>2.375</v>
      </c>
      <c r="R11" s="36">
        <f>(集計!R16+集計!R17)/8</f>
        <v>3.5</v>
      </c>
      <c r="S11" s="36">
        <f>(集計!S16+集計!S17)/8</f>
        <v>3.75</v>
      </c>
      <c r="T11" s="36">
        <f>(集計!T16+集計!T17)/8</f>
        <v>0</v>
      </c>
      <c r="U11" s="36">
        <f>(集計!U16+集計!U17)/8</f>
        <v>0</v>
      </c>
      <c r="V11" s="36">
        <f>(集計!V16+集計!V17)/8</f>
        <v>0</v>
      </c>
      <c r="W11" s="36">
        <f>(集計!W16+集計!W17)/8</f>
        <v>0</v>
      </c>
      <c r="X11" s="36">
        <f>(集計!X16+集計!X17)/8</f>
        <v>0</v>
      </c>
      <c r="Y11" s="36">
        <f>(集計!Y16+集計!Y17)/8</f>
        <v>0</v>
      </c>
      <c r="Z11" s="36">
        <f>(集計!Z16+集計!Z17)/8</f>
        <v>0</v>
      </c>
      <c r="AA11" s="36">
        <f>(集計!AA16+集計!AA17)/8</f>
        <v>0</v>
      </c>
      <c r="AB11" s="36">
        <f>(集計!AB16+集計!AB17)/8</f>
        <v>0</v>
      </c>
      <c r="AC11" s="36">
        <f>(集計!AC16+集計!AC17)/8</f>
        <v>0</v>
      </c>
      <c r="AD11" s="36">
        <f>(集計!AD16+集計!AD17)/8</f>
        <v>0</v>
      </c>
      <c r="AE11" s="36">
        <f>(集計!AE16+集計!AE17)/8</f>
        <v>0</v>
      </c>
      <c r="AF11" s="36">
        <f>(集計!AF16+集計!AF17)/8</f>
        <v>0</v>
      </c>
      <c r="AG11" s="36">
        <f>(集計!AG16+集計!AG17)/8</f>
        <v>0</v>
      </c>
      <c r="AH11" s="36">
        <f>(集計!AH16+集計!AH17)/8</f>
        <v>0</v>
      </c>
      <c r="AI11" s="36">
        <f>(集計!AI16+集計!AI17)/8</f>
        <v>0</v>
      </c>
      <c r="AJ11" s="36">
        <f>(集計!AJ16+集計!AJ17)/8</f>
        <v>0</v>
      </c>
      <c r="AK11" s="36">
        <f>(集計!AK16+集計!AK17)/8</f>
        <v>0</v>
      </c>
      <c r="AL11" s="36">
        <f>(集計!AL16+集計!AL17)/8</f>
        <v>0</v>
      </c>
      <c r="AM11" s="36">
        <f>(集計!AM16+集計!AM17)/8</f>
        <v>0</v>
      </c>
      <c r="AN11" s="36">
        <f>(集計!AN16+集計!AN17)/8</f>
        <v>0</v>
      </c>
      <c r="AO11" s="36">
        <f>(集計!AO16+集計!AO17)/8</f>
        <v>0</v>
      </c>
      <c r="AP11" s="36">
        <f>(集計!AP16+集計!AP17)/8</f>
        <v>0</v>
      </c>
      <c r="AQ11" s="36">
        <f>(集計!AQ16+集計!AQ17)/8</f>
        <v>0</v>
      </c>
      <c r="AR11" s="36">
        <f>(集計!AR16+集計!AR17)/8</f>
        <v>0</v>
      </c>
      <c r="AS11" s="36">
        <f>(集計!AS16+集計!AS17)/8</f>
        <v>0</v>
      </c>
      <c r="AT11" s="36">
        <f>(集計!AT16+集計!AT17)/8</f>
        <v>0</v>
      </c>
      <c r="AU11" s="36">
        <f>(集計!AU16+集計!AU17)/8</f>
        <v>0</v>
      </c>
      <c r="AV11" s="36">
        <f>(集計!AV16+集計!AV17)/8</f>
        <v>0</v>
      </c>
      <c r="AW11" s="36">
        <f>(集計!AW16+集計!AW17)/8</f>
        <v>0</v>
      </c>
      <c r="AX11" s="36">
        <f>(集計!AX16+集計!AX17)/8</f>
        <v>0</v>
      </c>
      <c r="AY11" s="36">
        <f>(集計!AY16+集計!AY17)/8</f>
        <v>0</v>
      </c>
      <c r="AZ11" s="36">
        <f>(集計!AZ16+集計!AZ17)/8</f>
        <v>0</v>
      </c>
      <c r="BA11" s="36">
        <f>(集計!BA16+集計!BA17)/8</f>
        <v>0</v>
      </c>
      <c r="BB11" s="36">
        <f>(集計!BB16+集計!BB17)/8</f>
        <v>0</v>
      </c>
      <c r="BC11" s="36">
        <f>(集計!BC16+集計!BC17)/8</f>
        <v>0</v>
      </c>
    </row>
    <row r="12" spans="1:55">
      <c r="A12" s="36" t="s">
        <v>65</v>
      </c>
      <c r="B12" s="38" t="s">
        <v>131</v>
      </c>
      <c r="C12" s="36">
        <f>(集計!C18+集計!C19)/8</f>
        <v>0</v>
      </c>
      <c r="D12" s="36">
        <f>(集計!D18+集計!D19)/8</f>
        <v>1.125</v>
      </c>
      <c r="E12" s="36">
        <f>(集計!E18+集計!E19)/8</f>
        <v>0.5</v>
      </c>
      <c r="F12" s="36">
        <f>(集計!F18+集計!F19)/8</f>
        <v>1.375</v>
      </c>
      <c r="G12" s="36">
        <f>(集計!G18+集計!G19)/8</f>
        <v>0.5</v>
      </c>
      <c r="H12" s="36">
        <f>(集計!H18+集計!H19)/8</f>
        <v>0.5</v>
      </c>
      <c r="I12" s="36">
        <f>(集計!I18+集計!I19)/8</f>
        <v>0.25</v>
      </c>
      <c r="J12" s="36">
        <f>(集計!J18+集計!J19)/8</f>
        <v>0.25</v>
      </c>
      <c r="K12" s="36">
        <f>(集計!K18+集計!K19)/8</f>
        <v>0</v>
      </c>
      <c r="L12" s="36">
        <f>(集計!L18+集計!L19)/8</f>
        <v>0</v>
      </c>
      <c r="M12" s="36">
        <f>(集計!M18+集計!M19)/8</f>
        <v>0.375</v>
      </c>
      <c r="N12" s="36">
        <f>(集計!N18+集計!N19)/8</f>
        <v>0.125</v>
      </c>
      <c r="O12" s="36">
        <f>(集計!O18+集計!O19)/8</f>
        <v>0</v>
      </c>
      <c r="P12" s="36">
        <f>(集計!P18+集計!P19)/8</f>
        <v>0.125</v>
      </c>
      <c r="Q12" s="36">
        <f>(集計!Q18+集計!Q19)/8</f>
        <v>0</v>
      </c>
      <c r="R12" s="36">
        <f>(集計!R18+集計!R19)/8</f>
        <v>0</v>
      </c>
      <c r="S12" s="36">
        <f>(集計!S18+集計!S19)/8</f>
        <v>0</v>
      </c>
      <c r="T12" s="36">
        <f>(集計!T18+集計!T19)/8</f>
        <v>0</v>
      </c>
      <c r="U12" s="36">
        <f>(集計!U18+集計!U19)/8</f>
        <v>0</v>
      </c>
      <c r="V12" s="36">
        <f>(集計!V18+集計!V19)/8</f>
        <v>0</v>
      </c>
      <c r="W12" s="36">
        <f>(集計!W18+集計!W19)/8</f>
        <v>0</v>
      </c>
      <c r="X12" s="36">
        <f>(集計!X18+集計!X19)/8</f>
        <v>0</v>
      </c>
      <c r="Y12" s="36">
        <f>(集計!Y18+集計!Y19)/8</f>
        <v>0</v>
      </c>
      <c r="Z12" s="36">
        <f>(集計!Z18+集計!Z19)/8</f>
        <v>0</v>
      </c>
      <c r="AA12" s="36">
        <f>(集計!AA18+集計!AA19)/8</f>
        <v>0</v>
      </c>
      <c r="AB12" s="36">
        <f>(集計!AB18+集計!AB19)/8</f>
        <v>0</v>
      </c>
      <c r="AC12" s="36">
        <f>(集計!AC18+集計!AC19)/8</f>
        <v>0</v>
      </c>
      <c r="AD12" s="36">
        <f>(集計!AD18+集計!AD19)/8</f>
        <v>0</v>
      </c>
      <c r="AE12" s="36">
        <f>(集計!AE18+集計!AE19)/8</f>
        <v>0</v>
      </c>
      <c r="AF12" s="36">
        <f>(集計!AF18+集計!AF19)/8</f>
        <v>0</v>
      </c>
      <c r="AG12" s="36">
        <f>(集計!AG18+集計!AG19)/8</f>
        <v>0</v>
      </c>
      <c r="AH12" s="36">
        <f>(集計!AH18+集計!AH19)/8</f>
        <v>0</v>
      </c>
      <c r="AI12" s="36">
        <f>(集計!AI18+集計!AI19)/8</f>
        <v>0</v>
      </c>
      <c r="AJ12" s="36">
        <f>(集計!AJ18+集計!AJ19)/8</f>
        <v>0</v>
      </c>
      <c r="AK12" s="36">
        <f>(集計!AK18+集計!AK19)/8</f>
        <v>0</v>
      </c>
      <c r="AL12" s="36">
        <f>(集計!AL18+集計!AL19)/8</f>
        <v>0</v>
      </c>
      <c r="AM12" s="36">
        <f>(集計!AM18+集計!AM19)/8</f>
        <v>0</v>
      </c>
      <c r="AN12" s="36">
        <f>(集計!AN18+集計!AN19)/8</f>
        <v>0</v>
      </c>
      <c r="AO12" s="36">
        <f>(集計!AO18+集計!AO19)/8</f>
        <v>0</v>
      </c>
      <c r="AP12" s="36">
        <f>(集計!AP18+集計!AP19)/8</f>
        <v>0</v>
      </c>
      <c r="AQ12" s="36">
        <f>(集計!AQ18+集計!AQ19)/8</f>
        <v>0</v>
      </c>
      <c r="AR12" s="36">
        <f>(集計!AR18+集計!AR19)/8</f>
        <v>0</v>
      </c>
      <c r="AS12" s="36">
        <f>(集計!AS18+集計!AS19)/8</f>
        <v>0</v>
      </c>
      <c r="AT12" s="36">
        <f>(集計!AT18+集計!AT19)/8</f>
        <v>0</v>
      </c>
      <c r="AU12" s="36">
        <f>(集計!AU18+集計!AU19)/8</f>
        <v>0</v>
      </c>
      <c r="AV12" s="36">
        <f>(集計!AV18+集計!AV19)/8</f>
        <v>0</v>
      </c>
      <c r="AW12" s="36">
        <f>(集計!AW18+集計!AW19)/8</f>
        <v>0</v>
      </c>
      <c r="AX12" s="36">
        <f>(集計!AX18+集計!AX19)/8</f>
        <v>0</v>
      </c>
      <c r="AY12" s="36">
        <f>(集計!AY18+集計!AY19)/8</f>
        <v>0</v>
      </c>
      <c r="AZ12" s="36">
        <f>(集計!AZ18+集計!AZ19)/8</f>
        <v>0</v>
      </c>
      <c r="BA12" s="36">
        <f>(集計!BA18+集計!BA19)/8</f>
        <v>0</v>
      </c>
      <c r="BB12" s="36">
        <f>(集計!BB18+集計!BB19)/8</f>
        <v>0</v>
      </c>
      <c r="BC12" s="36">
        <f>(集計!BC18+集計!BC19)/8</f>
        <v>0</v>
      </c>
    </row>
    <row r="13" spans="1:55">
      <c r="A13" s="36" t="s">
        <v>66</v>
      </c>
      <c r="B13" s="38" t="s">
        <v>131</v>
      </c>
      <c r="C13" s="36">
        <f>(集計!C20+集計!C21)/8</f>
        <v>0</v>
      </c>
      <c r="D13" s="36">
        <f>(集計!D20+集計!D21)/8</f>
        <v>0</v>
      </c>
      <c r="E13" s="36">
        <f>(集計!E20+集計!E21)/8</f>
        <v>0</v>
      </c>
      <c r="F13" s="36">
        <f>(集計!F20+集計!F21)/8</f>
        <v>0.125</v>
      </c>
      <c r="G13" s="36">
        <f>(集計!G20+集計!G21)/8</f>
        <v>0</v>
      </c>
      <c r="H13" s="36">
        <f>(集計!H20+集計!H21)/8</f>
        <v>0</v>
      </c>
      <c r="I13" s="36">
        <f>(集計!I20+集計!I21)/8</f>
        <v>0</v>
      </c>
      <c r="J13" s="36">
        <f>(集計!J20+集計!J21)/8</f>
        <v>0</v>
      </c>
      <c r="K13" s="36">
        <f>(集計!K20+集計!K21)/8</f>
        <v>0</v>
      </c>
      <c r="L13" s="36">
        <f>(集計!L20+集計!L21)/8</f>
        <v>0</v>
      </c>
      <c r="M13" s="36">
        <f>(集計!M20+集計!M21)/8</f>
        <v>0.125</v>
      </c>
      <c r="N13" s="36">
        <f>(集計!N20+集計!N21)/8</f>
        <v>0</v>
      </c>
      <c r="O13" s="36">
        <f>(集計!O20+集計!O21)/8</f>
        <v>0</v>
      </c>
      <c r="P13" s="36">
        <f>(集計!P20+集計!P21)/8</f>
        <v>0</v>
      </c>
      <c r="Q13" s="36">
        <f>(集計!Q20+集計!Q21)/8</f>
        <v>0</v>
      </c>
      <c r="R13" s="36">
        <f>(集計!R20+集計!R21)/8</f>
        <v>0</v>
      </c>
      <c r="S13" s="36">
        <f>(集計!S20+集計!S21)/8</f>
        <v>0</v>
      </c>
      <c r="T13" s="36">
        <f>(集計!T20+集計!T21)/8</f>
        <v>0</v>
      </c>
      <c r="U13" s="36">
        <f>(集計!U20+集計!U21)/8</f>
        <v>0</v>
      </c>
      <c r="V13" s="36">
        <f>(集計!V20+集計!V21)/8</f>
        <v>0</v>
      </c>
      <c r="W13" s="36">
        <f>(集計!W20+集計!W21)/8</f>
        <v>0</v>
      </c>
      <c r="X13" s="36">
        <f>(集計!X20+集計!X21)/8</f>
        <v>0</v>
      </c>
      <c r="Y13" s="36">
        <f>(集計!Y20+集計!Y21)/8</f>
        <v>0</v>
      </c>
      <c r="Z13" s="36">
        <f>(集計!Z20+集計!Z21)/8</f>
        <v>0</v>
      </c>
      <c r="AA13" s="36">
        <f>(集計!AA20+集計!AA21)/8</f>
        <v>0</v>
      </c>
      <c r="AB13" s="36">
        <f>(集計!AB20+集計!AB21)/8</f>
        <v>0</v>
      </c>
      <c r="AC13" s="36">
        <f>(集計!AC20+集計!AC21)/8</f>
        <v>0</v>
      </c>
      <c r="AD13" s="36">
        <f>(集計!AD20+集計!AD21)/8</f>
        <v>0</v>
      </c>
      <c r="AE13" s="36">
        <f>(集計!AE20+集計!AE21)/8</f>
        <v>0</v>
      </c>
      <c r="AF13" s="36">
        <f>(集計!AF20+集計!AF21)/8</f>
        <v>0</v>
      </c>
      <c r="AG13" s="36">
        <f>(集計!AG20+集計!AG21)/8</f>
        <v>0</v>
      </c>
      <c r="AH13" s="36">
        <f>(集計!AH20+集計!AH21)/8</f>
        <v>0</v>
      </c>
      <c r="AI13" s="36">
        <f>(集計!AI20+集計!AI21)/8</f>
        <v>0</v>
      </c>
      <c r="AJ13" s="36">
        <f>(集計!AJ20+集計!AJ21)/8</f>
        <v>0</v>
      </c>
      <c r="AK13" s="36">
        <f>(集計!AK20+集計!AK21)/8</f>
        <v>0</v>
      </c>
      <c r="AL13" s="36">
        <f>(集計!AL20+集計!AL21)/8</f>
        <v>0</v>
      </c>
      <c r="AM13" s="36">
        <f>(集計!AM20+集計!AM21)/8</f>
        <v>0</v>
      </c>
      <c r="AN13" s="36">
        <f>(集計!AN20+集計!AN21)/8</f>
        <v>0</v>
      </c>
      <c r="AO13" s="36">
        <f>(集計!AO20+集計!AO21)/8</f>
        <v>0</v>
      </c>
      <c r="AP13" s="36">
        <f>(集計!AP20+集計!AP21)/8</f>
        <v>0</v>
      </c>
      <c r="AQ13" s="36">
        <f>(集計!AQ20+集計!AQ21)/8</f>
        <v>0</v>
      </c>
      <c r="AR13" s="36">
        <f>(集計!AR20+集計!AR21)/8</f>
        <v>0</v>
      </c>
      <c r="AS13" s="36">
        <f>(集計!AS20+集計!AS21)/8</f>
        <v>0</v>
      </c>
      <c r="AT13" s="36">
        <f>(集計!AT20+集計!AT21)/8</f>
        <v>0</v>
      </c>
      <c r="AU13" s="36">
        <f>(集計!AU20+集計!AU21)/8</f>
        <v>0</v>
      </c>
      <c r="AV13" s="36">
        <f>(集計!AV20+集計!AV21)/8</f>
        <v>0</v>
      </c>
      <c r="AW13" s="36">
        <f>(集計!AW20+集計!AW21)/8</f>
        <v>0</v>
      </c>
      <c r="AX13" s="36">
        <f>(集計!AX20+集計!AX21)/8</f>
        <v>0</v>
      </c>
      <c r="AY13" s="36">
        <f>(集計!AY20+集計!AY21)/8</f>
        <v>0</v>
      </c>
      <c r="AZ13" s="36">
        <f>(集計!AZ20+集計!AZ21)/8</f>
        <v>0</v>
      </c>
      <c r="BA13" s="36">
        <f>(集計!BA20+集計!BA21)/8</f>
        <v>0</v>
      </c>
      <c r="BB13" s="36">
        <f>(集計!BB20+集計!BB21)/8</f>
        <v>0</v>
      </c>
      <c r="BC13" s="36">
        <f>(集計!BC20+集計!BC21)/8</f>
        <v>0</v>
      </c>
    </row>
    <row r="14" spans="1:55">
      <c r="A14" s="36" t="s">
        <v>67</v>
      </c>
      <c r="B14" s="38" t="s">
        <v>131</v>
      </c>
      <c r="C14" s="36">
        <f>(集計!C22+集計!C23)/8</f>
        <v>0</v>
      </c>
      <c r="D14" s="36">
        <f>(集計!D22+集計!D23)/8</f>
        <v>0</v>
      </c>
      <c r="E14" s="36">
        <f>(集計!E22+集計!E23)/8</f>
        <v>0</v>
      </c>
      <c r="F14" s="36">
        <f>(集計!F22+集計!F23)/8</f>
        <v>0</v>
      </c>
      <c r="G14" s="36">
        <f>(集計!G22+集計!G23)/8</f>
        <v>0</v>
      </c>
      <c r="H14" s="36">
        <f>(集計!H22+集計!H23)/8</f>
        <v>0</v>
      </c>
      <c r="I14" s="36">
        <f>(集計!I22+集計!I23)/8</f>
        <v>0</v>
      </c>
      <c r="J14" s="36">
        <f>(集計!J22+集計!J23)/8</f>
        <v>0</v>
      </c>
      <c r="K14" s="36">
        <f>(集計!K22+集計!K23)/8</f>
        <v>0.125</v>
      </c>
      <c r="L14" s="36">
        <f>(集計!L22+集計!L23)/8</f>
        <v>0.125</v>
      </c>
      <c r="M14" s="36">
        <f>(集計!M22+集計!M23)/8</f>
        <v>0</v>
      </c>
      <c r="N14" s="36">
        <f>(集計!N22+集計!N23)/8</f>
        <v>0</v>
      </c>
      <c r="O14" s="36">
        <f>(集計!O22+集計!O23)/8</f>
        <v>0.125</v>
      </c>
      <c r="P14" s="36">
        <f>(集計!P22+集計!P23)/8</f>
        <v>0.125</v>
      </c>
      <c r="Q14" s="36">
        <f>(集計!Q22+集計!Q23)/8</f>
        <v>0</v>
      </c>
      <c r="R14" s="36">
        <f>(集計!R22+集計!R23)/8</f>
        <v>0</v>
      </c>
      <c r="S14" s="36">
        <f>(集計!S22+集計!S23)/8</f>
        <v>0.125</v>
      </c>
      <c r="T14" s="36">
        <f>(集計!T22+集計!T23)/8</f>
        <v>0</v>
      </c>
      <c r="U14" s="36">
        <f>(集計!U22+集計!U23)/8</f>
        <v>0</v>
      </c>
      <c r="V14" s="36">
        <f>(集計!V22+集計!V23)/8</f>
        <v>0</v>
      </c>
      <c r="W14" s="36">
        <f>(集計!W22+集計!W23)/8</f>
        <v>0</v>
      </c>
      <c r="X14" s="36">
        <f>(集計!X22+集計!X23)/8</f>
        <v>0</v>
      </c>
      <c r="Y14" s="36">
        <f>(集計!Y22+集計!Y23)/8</f>
        <v>0</v>
      </c>
      <c r="Z14" s="36">
        <f>(集計!Z22+集計!Z23)/8</f>
        <v>0</v>
      </c>
      <c r="AA14" s="36">
        <f>(集計!AA22+集計!AA23)/8</f>
        <v>0</v>
      </c>
      <c r="AB14" s="36">
        <f>(集計!AB22+集計!AB23)/8</f>
        <v>0</v>
      </c>
      <c r="AC14" s="36">
        <f>(集計!AC22+集計!AC23)/8</f>
        <v>0</v>
      </c>
      <c r="AD14" s="36">
        <f>(集計!AD22+集計!AD23)/8</f>
        <v>0</v>
      </c>
      <c r="AE14" s="36">
        <f>(集計!AE22+集計!AE23)/8</f>
        <v>0</v>
      </c>
      <c r="AF14" s="36">
        <f>(集計!AF22+集計!AF23)/8</f>
        <v>0</v>
      </c>
      <c r="AG14" s="36">
        <f>(集計!AG22+集計!AG23)/8</f>
        <v>0</v>
      </c>
      <c r="AH14" s="36">
        <f>(集計!AH22+集計!AH23)/8</f>
        <v>0</v>
      </c>
      <c r="AI14" s="36">
        <f>(集計!AI22+集計!AI23)/8</f>
        <v>0</v>
      </c>
      <c r="AJ14" s="36">
        <f>(集計!AJ22+集計!AJ23)/8</f>
        <v>0</v>
      </c>
      <c r="AK14" s="36">
        <f>(集計!AK22+集計!AK23)/8</f>
        <v>0</v>
      </c>
      <c r="AL14" s="36">
        <f>(集計!AL22+集計!AL23)/8</f>
        <v>0</v>
      </c>
      <c r="AM14" s="36">
        <f>(集計!AM22+集計!AM23)/8</f>
        <v>0</v>
      </c>
      <c r="AN14" s="36">
        <f>(集計!AN22+集計!AN23)/8</f>
        <v>0</v>
      </c>
      <c r="AO14" s="36">
        <f>(集計!AO22+集計!AO23)/8</f>
        <v>0</v>
      </c>
      <c r="AP14" s="36">
        <f>(集計!AP22+集計!AP23)/8</f>
        <v>0</v>
      </c>
      <c r="AQ14" s="36">
        <f>(集計!AQ22+集計!AQ23)/8</f>
        <v>0</v>
      </c>
      <c r="AR14" s="36">
        <f>(集計!AR22+集計!AR23)/8</f>
        <v>0</v>
      </c>
      <c r="AS14" s="36">
        <f>(集計!AS22+集計!AS23)/8</f>
        <v>0</v>
      </c>
      <c r="AT14" s="36">
        <f>(集計!AT22+集計!AT23)/8</f>
        <v>0</v>
      </c>
      <c r="AU14" s="36">
        <f>(集計!AU22+集計!AU23)/8</f>
        <v>0</v>
      </c>
      <c r="AV14" s="36">
        <f>(集計!AV22+集計!AV23)/8</f>
        <v>0</v>
      </c>
      <c r="AW14" s="36">
        <f>(集計!AW22+集計!AW23)/8</f>
        <v>0</v>
      </c>
      <c r="AX14" s="36">
        <f>(集計!AX22+集計!AX23)/8</f>
        <v>0</v>
      </c>
      <c r="AY14" s="36">
        <f>(集計!AY22+集計!AY23)/8</f>
        <v>0</v>
      </c>
      <c r="AZ14" s="36">
        <f>(集計!AZ22+集計!AZ23)/8</f>
        <v>0</v>
      </c>
      <c r="BA14" s="36">
        <f>(集計!BA22+集計!BA23)/8</f>
        <v>0</v>
      </c>
      <c r="BB14" s="36">
        <f>(集計!BB22+集計!BB23)/8</f>
        <v>0</v>
      </c>
      <c r="BC14" s="36">
        <f>(集計!BC22+集計!BC23)/8</f>
        <v>0</v>
      </c>
    </row>
    <row r="15" spans="1:55">
      <c r="A15" s="36" t="s">
        <v>68</v>
      </c>
      <c r="B15" s="38" t="s">
        <v>131</v>
      </c>
      <c r="C15" s="36">
        <f>(集計!C23+集計!C24)/8</f>
        <v>0</v>
      </c>
      <c r="D15" s="36">
        <f>(集計!D24+集計!D25)/8</f>
        <v>0.375</v>
      </c>
      <c r="E15" s="36">
        <f>(集計!E24+集計!E25)/8</f>
        <v>0</v>
      </c>
      <c r="F15" s="36">
        <f>(集計!F24+集計!F25)/8</f>
        <v>0.125</v>
      </c>
      <c r="G15" s="36">
        <f>(集計!G24+集計!G25)/8</f>
        <v>0</v>
      </c>
      <c r="H15" s="36">
        <f>(集計!H24+集計!H25)/8</f>
        <v>0</v>
      </c>
      <c r="I15" s="36">
        <f>(集計!I24+集計!I25)/8</f>
        <v>0</v>
      </c>
      <c r="J15" s="36">
        <f>(集計!J24+集計!J25)/8</f>
        <v>0.125</v>
      </c>
      <c r="K15" s="36">
        <f>(集計!K24+集計!K25)/8</f>
        <v>0</v>
      </c>
      <c r="L15" s="36">
        <f>(集計!L24+集計!L25)/8</f>
        <v>0.25</v>
      </c>
      <c r="M15" s="36">
        <f>(集計!M24+集計!M25)/8</f>
        <v>0</v>
      </c>
      <c r="N15" s="36">
        <f>(集計!N24+集計!N25)/8</f>
        <v>0</v>
      </c>
      <c r="O15" s="36">
        <f>(集計!O24+集計!O25)/8</f>
        <v>0.125</v>
      </c>
      <c r="P15" s="36">
        <f>(集計!P24+集計!P25)/8</f>
        <v>0.25</v>
      </c>
      <c r="Q15" s="36">
        <f>(集計!Q24+集計!Q25)/8</f>
        <v>0.125</v>
      </c>
      <c r="R15" s="36">
        <f>(集計!R24+集計!R25)/8</f>
        <v>0</v>
      </c>
      <c r="S15" s="36">
        <f>(集計!S24+集計!S25)/8</f>
        <v>0.125</v>
      </c>
      <c r="T15" s="36">
        <f>(集計!T24+集計!T25)/8</f>
        <v>0</v>
      </c>
      <c r="U15" s="36">
        <f>(集計!U24+集計!U25)/8</f>
        <v>0</v>
      </c>
      <c r="V15" s="36">
        <f>(集計!V24+集計!V25)/8</f>
        <v>0</v>
      </c>
      <c r="W15" s="36">
        <f>(集計!W24+集計!W25)/8</f>
        <v>0</v>
      </c>
      <c r="X15" s="36">
        <f>(集計!X24+集計!X25)/8</f>
        <v>0</v>
      </c>
      <c r="Y15" s="36">
        <f>(集計!Y24+集計!Y25)/8</f>
        <v>0</v>
      </c>
      <c r="Z15" s="36">
        <f>(集計!Z24+集計!Z25)/8</f>
        <v>0</v>
      </c>
      <c r="AA15" s="36">
        <f>(集計!AA24+集計!AA25)/8</f>
        <v>0</v>
      </c>
      <c r="AB15" s="36">
        <f>(集計!AB24+集計!AB25)/8</f>
        <v>0</v>
      </c>
      <c r="AC15" s="36">
        <f>(集計!AC24+集計!AC25)/8</f>
        <v>0</v>
      </c>
      <c r="AD15" s="36">
        <f>(集計!AD24+集計!AD25)/8</f>
        <v>0</v>
      </c>
      <c r="AE15" s="36">
        <f>(集計!AE24+集計!AE25)/8</f>
        <v>0</v>
      </c>
      <c r="AF15" s="36">
        <f>(集計!AF24+集計!AF25)/8</f>
        <v>0</v>
      </c>
      <c r="AG15" s="36">
        <f>(集計!AG24+集計!AG25)/8</f>
        <v>0</v>
      </c>
      <c r="AH15" s="36">
        <f>(集計!AH24+集計!AH25)/8</f>
        <v>0</v>
      </c>
      <c r="AI15" s="36">
        <f>(集計!AI24+集計!AI25)/8</f>
        <v>0</v>
      </c>
      <c r="AJ15" s="36">
        <f>(集計!AJ24+集計!AJ25)/8</f>
        <v>0</v>
      </c>
      <c r="AK15" s="36">
        <f>(集計!AK24+集計!AK25)/8</f>
        <v>0</v>
      </c>
      <c r="AL15" s="36">
        <f>(集計!AL24+集計!AL25)/8</f>
        <v>0</v>
      </c>
      <c r="AM15" s="36">
        <f>(集計!AM24+集計!AM25)/8</f>
        <v>0</v>
      </c>
      <c r="AN15" s="36">
        <f>(集計!AN24+集計!AN25)/8</f>
        <v>0</v>
      </c>
      <c r="AO15" s="36">
        <f>(集計!AO24+集計!AO25)/8</f>
        <v>0</v>
      </c>
      <c r="AP15" s="36">
        <f>(集計!AP24+集計!AP25)/8</f>
        <v>0</v>
      </c>
      <c r="AQ15" s="36">
        <f>(集計!AQ24+集計!AQ25)/8</f>
        <v>0</v>
      </c>
      <c r="AR15" s="36">
        <f>(集計!AR24+集計!AR25)/8</f>
        <v>0</v>
      </c>
      <c r="AS15" s="36">
        <f>(集計!AS24+集計!AS25)/8</f>
        <v>0</v>
      </c>
      <c r="AT15" s="36">
        <f>(集計!AT24+集計!AT25)/8</f>
        <v>0</v>
      </c>
      <c r="AU15" s="36">
        <f>(集計!AU24+集計!AU25)/8</f>
        <v>0</v>
      </c>
      <c r="AV15" s="36">
        <f>(集計!AV24+集計!AV25)/8</f>
        <v>0</v>
      </c>
      <c r="AW15" s="36">
        <f>(集計!AW24+集計!AW25)/8</f>
        <v>0</v>
      </c>
      <c r="AX15" s="36">
        <f>(集計!AX24+集計!AX25)/8</f>
        <v>0</v>
      </c>
      <c r="AY15" s="36">
        <f>(集計!AY24+集計!AY25)/8</f>
        <v>0</v>
      </c>
      <c r="AZ15" s="36">
        <f>(集計!AZ24+集計!AZ25)/8</f>
        <v>0</v>
      </c>
      <c r="BA15" s="36">
        <f>(集計!BA24+集計!BA25)/8</f>
        <v>0</v>
      </c>
      <c r="BB15" s="36">
        <f>(集計!BB24+集計!BB25)/8</f>
        <v>0</v>
      </c>
      <c r="BC15" s="36">
        <f>(集計!BC24+集計!BC25)/8</f>
        <v>0</v>
      </c>
    </row>
    <row r="16" spans="1:55">
      <c r="A16" s="36" t="s">
        <v>61</v>
      </c>
      <c r="B16" s="38" t="s">
        <v>131</v>
      </c>
      <c r="C16" s="36">
        <f>(集計!C26+集計!C27)/12</f>
        <v>0.16666666666666666</v>
      </c>
      <c r="D16" s="36">
        <f>(集計!D26+集計!D27)/12</f>
        <v>0.33333333333333331</v>
      </c>
      <c r="E16" s="36">
        <f>(集計!E26+集計!E27)/12</f>
        <v>0.33333333333333331</v>
      </c>
      <c r="F16" s="36">
        <f>(集計!F26+集計!F27)/12</f>
        <v>0.58333333333333337</v>
      </c>
      <c r="G16" s="36">
        <f>(集計!G26+集計!G27)/12</f>
        <v>0.41666666666666669</v>
      </c>
      <c r="H16" s="36">
        <f>(集計!H26+集計!H27)/12</f>
        <v>0.66666666666666663</v>
      </c>
      <c r="I16" s="36">
        <f>(集計!I26+集計!I27)/12</f>
        <v>1.1666666666666667</v>
      </c>
      <c r="J16" s="36">
        <f>(集計!J26+集計!J27)/12</f>
        <v>0.58333333333333337</v>
      </c>
      <c r="K16" s="36">
        <f>(集計!K26+集計!K27)/12</f>
        <v>0.5</v>
      </c>
      <c r="L16" s="36">
        <f>(集計!L26+集計!L27)/12</f>
        <v>0.91666666666666663</v>
      </c>
      <c r="M16" s="36">
        <f>(集計!M26+集計!M27)/12</f>
        <v>0.91666666666666663</v>
      </c>
      <c r="N16" s="36">
        <f>(集計!N26+集計!N27)/12</f>
        <v>1.4166666666666667</v>
      </c>
      <c r="O16" s="36">
        <f>(集計!O26+集計!O27)/12</f>
        <v>0.91666666666666663</v>
      </c>
      <c r="P16" s="36">
        <f>(集計!P26+集計!P27)/12</f>
        <v>0.66666666666666663</v>
      </c>
      <c r="Q16" s="36">
        <f>(集計!Q26+集計!Q27)/12</f>
        <v>0.58333333333333337</v>
      </c>
      <c r="R16" s="36">
        <f>(集計!R26+集計!R27)/12</f>
        <v>0.25</v>
      </c>
      <c r="S16" s="36">
        <f>(集計!S26+集計!S27)/12</f>
        <v>0.25</v>
      </c>
      <c r="T16" s="36">
        <f>(集計!T26+集計!T27)/12</f>
        <v>0</v>
      </c>
      <c r="U16" s="36">
        <f>(集計!U26+集計!U27)/12</f>
        <v>0</v>
      </c>
      <c r="V16" s="36">
        <f>(集計!V26+集計!V27)/12</f>
        <v>0</v>
      </c>
      <c r="W16" s="36">
        <f>(集計!W26+集計!W27)/12</f>
        <v>0</v>
      </c>
      <c r="X16" s="36">
        <f>(集計!X26+集計!X27)/12</f>
        <v>0</v>
      </c>
      <c r="Y16" s="36">
        <f>(集計!Y26+集計!Y27)/12</f>
        <v>0</v>
      </c>
      <c r="Z16" s="36">
        <f>(集計!Z26+集計!Z27)/12</f>
        <v>0</v>
      </c>
      <c r="AA16" s="36">
        <f>(集計!AA26+集計!AA27)/12</f>
        <v>0</v>
      </c>
      <c r="AB16" s="36">
        <f>(集計!AB26+集計!AB27)/12</f>
        <v>0</v>
      </c>
      <c r="AC16" s="36">
        <f>(集計!AC26+集計!AC27)/12</f>
        <v>0</v>
      </c>
      <c r="AD16" s="36">
        <f>(集計!AD26+集計!AD27)/12</f>
        <v>0</v>
      </c>
      <c r="AE16" s="36">
        <f>(集計!AE26+集計!AE27)/12</f>
        <v>0</v>
      </c>
      <c r="AF16" s="36">
        <f>(集計!AF26+集計!AF27)/12</f>
        <v>0</v>
      </c>
      <c r="AG16" s="36">
        <f>(集計!AG26+集計!AG27)/12</f>
        <v>0</v>
      </c>
      <c r="AH16" s="36">
        <f>(集計!AH26+集計!AH27)/12</f>
        <v>0</v>
      </c>
      <c r="AI16" s="36">
        <f>(集計!AI26+集計!AI27)/12</f>
        <v>0</v>
      </c>
      <c r="AJ16" s="36">
        <f>(集計!AJ26+集計!AJ27)/12</f>
        <v>0</v>
      </c>
      <c r="AK16" s="36">
        <f>(集計!AK26+集計!AK27)/12</f>
        <v>0</v>
      </c>
      <c r="AL16" s="36">
        <f>(集計!AL26+集計!AL27)/12</f>
        <v>0</v>
      </c>
      <c r="AM16" s="36">
        <f>(集計!AM26+集計!AM27)/12</f>
        <v>0</v>
      </c>
      <c r="AN16" s="36">
        <f>(集計!AN26+集計!AN27)/12</f>
        <v>0</v>
      </c>
      <c r="AO16" s="36">
        <f>(集計!AO26+集計!AO27)/12</f>
        <v>0</v>
      </c>
      <c r="AP16" s="36">
        <f>(集計!AP26+集計!AP27)/12</f>
        <v>0</v>
      </c>
      <c r="AQ16" s="36">
        <f>(集計!AQ26+集計!AQ27)/12</f>
        <v>0</v>
      </c>
      <c r="AR16" s="36">
        <f>(集計!AR26+集計!AR27)/12</f>
        <v>0</v>
      </c>
      <c r="AS16" s="36">
        <f>(集計!AS26+集計!AS27)/12</f>
        <v>0</v>
      </c>
      <c r="AT16" s="36">
        <f>(集計!AT26+集計!AT27)/12</f>
        <v>0</v>
      </c>
      <c r="AU16" s="36">
        <f>(集計!AU26+集計!AU27)/12</f>
        <v>0</v>
      </c>
      <c r="AV16" s="36">
        <f>(集計!AV26+集計!AV27)/12</f>
        <v>0</v>
      </c>
      <c r="AW16" s="36">
        <f>(集計!AW26+集計!AW27)/12</f>
        <v>0</v>
      </c>
      <c r="AX16" s="36">
        <f>(集計!AX26+集計!AX27)/12</f>
        <v>0</v>
      </c>
      <c r="AY16" s="36">
        <f>(集計!AY26+集計!AY27)/12</f>
        <v>0</v>
      </c>
      <c r="AZ16" s="36">
        <f>(集計!AZ26+集計!AZ27)/12</f>
        <v>0</v>
      </c>
      <c r="BA16" s="36">
        <f>(集計!BA26+集計!BA27)/12</f>
        <v>0</v>
      </c>
      <c r="BB16" s="36">
        <f>(集計!BB26+集計!BB27)/12</f>
        <v>0</v>
      </c>
      <c r="BC16" s="36">
        <f>(集計!BC26+集計!BC27)/12</f>
        <v>0</v>
      </c>
    </row>
    <row r="17" spans="1:55">
      <c r="A17" s="36" t="s">
        <v>69</v>
      </c>
      <c r="B17" s="38" t="s">
        <v>131</v>
      </c>
      <c r="C17" s="36">
        <f>(集計!C28+集計!C29)/8</f>
        <v>0</v>
      </c>
      <c r="D17" s="36">
        <f>(集計!D28+集計!D29)/8</f>
        <v>0</v>
      </c>
      <c r="E17" s="36">
        <f>(集計!E28+集計!E29)/8</f>
        <v>0</v>
      </c>
      <c r="F17" s="36">
        <f>(集計!F28+集計!F29)/8</f>
        <v>0</v>
      </c>
      <c r="G17" s="36">
        <f>(集計!G28+集計!G29)/8</f>
        <v>0</v>
      </c>
      <c r="H17" s="36">
        <f>(集計!H28+集計!H29)/8</f>
        <v>0</v>
      </c>
      <c r="I17" s="36">
        <f>(集計!I28+集計!I29)/8</f>
        <v>0</v>
      </c>
      <c r="J17" s="36">
        <f>(集計!J28+集計!J29)/8</f>
        <v>0</v>
      </c>
      <c r="K17" s="36">
        <f>(集計!K28+集計!K29)/8</f>
        <v>0</v>
      </c>
      <c r="L17" s="36">
        <f>(集計!L28+集計!L29)/8</f>
        <v>0</v>
      </c>
      <c r="M17" s="36">
        <f>(集計!M28+集計!M29)/8</f>
        <v>0</v>
      </c>
      <c r="N17" s="36">
        <f>(集計!N28+集計!N29)/8</f>
        <v>0</v>
      </c>
      <c r="O17" s="36">
        <f>(集計!O28+集計!O29)/8</f>
        <v>0</v>
      </c>
      <c r="P17" s="36">
        <f>(集計!P28+集計!P29)/8</f>
        <v>0</v>
      </c>
      <c r="Q17" s="36">
        <f>(集計!Q28+集計!Q29)/8</f>
        <v>0</v>
      </c>
      <c r="R17" s="36">
        <f>(集計!R28+集計!R29)/8</f>
        <v>0</v>
      </c>
      <c r="S17" s="36">
        <f>(集計!S28+集計!S29)/8</f>
        <v>0</v>
      </c>
      <c r="T17" s="36">
        <f>(集計!T28+集計!T29)/8</f>
        <v>0</v>
      </c>
      <c r="U17" s="36">
        <f>(集計!U28+集計!U29)/8</f>
        <v>0</v>
      </c>
      <c r="V17" s="36">
        <f>(集計!V28+集計!V29)/8</f>
        <v>0</v>
      </c>
      <c r="W17" s="36">
        <f>(集計!W28+集計!W29)/8</f>
        <v>0</v>
      </c>
      <c r="X17" s="36">
        <f>(集計!X28+集計!X29)/8</f>
        <v>0</v>
      </c>
      <c r="Y17" s="36">
        <f>(集計!Y28+集計!Y29)/8</f>
        <v>0</v>
      </c>
      <c r="Z17" s="36">
        <f>(集計!Z28+集計!Z29)/8</f>
        <v>0</v>
      </c>
      <c r="AA17" s="36">
        <f>(集計!AA28+集計!AA29)/8</f>
        <v>0</v>
      </c>
      <c r="AB17" s="36">
        <f>(集計!AB28+集計!AB29)/8</f>
        <v>0</v>
      </c>
      <c r="AC17" s="36">
        <f>(集計!AC28+集計!AC29)/8</f>
        <v>0</v>
      </c>
      <c r="AD17" s="36">
        <f>(集計!AD28+集計!AD29)/8</f>
        <v>0</v>
      </c>
      <c r="AE17" s="36">
        <f>(集計!AE28+集計!AE29)/8</f>
        <v>0</v>
      </c>
      <c r="AF17" s="36">
        <f>(集計!AF28+集計!AF29)/8</f>
        <v>0</v>
      </c>
      <c r="AG17" s="36">
        <f>(集計!AG28+集計!AG29)/8</f>
        <v>0</v>
      </c>
      <c r="AH17" s="36">
        <f>(集計!AH28+集計!AH29)/8</f>
        <v>0</v>
      </c>
      <c r="AI17" s="36">
        <f>(集計!AI28+集計!AI29)/8</f>
        <v>0</v>
      </c>
      <c r="AJ17" s="36">
        <f>(集計!AJ28+集計!AJ29)/8</f>
        <v>0</v>
      </c>
      <c r="AK17" s="36">
        <f>(集計!AK28+集計!AK29)/8</f>
        <v>0</v>
      </c>
      <c r="AL17" s="36">
        <f>(集計!AL28+集計!AL29)/8</f>
        <v>0</v>
      </c>
      <c r="AM17" s="36">
        <f>(集計!AM28+集計!AM29)/8</f>
        <v>0</v>
      </c>
      <c r="AN17" s="36">
        <f>(集計!AN28+集計!AN29)/8</f>
        <v>0</v>
      </c>
      <c r="AO17" s="36">
        <f>(集計!AO28+集計!AO29)/8</f>
        <v>0</v>
      </c>
      <c r="AP17" s="36">
        <f>(集計!AP28+集計!AP29)/8</f>
        <v>0</v>
      </c>
      <c r="AQ17" s="36">
        <f>(集計!AQ28+集計!AQ29)/8</f>
        <v>0</v>
      </c>
      <c r="AR17" s="36">
        <f>(集計!AR28+集計!AR29)/8</f>
        <v>0</v>
      </c>
      <c r="AS17" s="36">
        <f>(集計!AS28+集計!AS29)/8</f>
        <v>0</v>
      </c>
      <c r="AT17" s="36">
        <f>(集計!AT28+集計!AT29)/8</f>
        <v>0</v>
      </c>
      <c r="AU17" s="36">
        <f>(集計!AU28+集計!AU29)/8</f>
        <v>0</v>
      </c>
      <c r="AV17" s="36">
        <f>(集計!AV28+集計!AV29)/8</f>
        <v>0</v>
      </c>
      <c r="AW17" s="36">
        <f>(集計!AW28+集計!AW29)/8</f>
        <v>0</v>
      </c>
      <c r="AX17" s="36">
        <f>(集計!AX28+集計!AX29)/8</f>
        <v>0</v>
      </c>
      <c r="AY17" s="36">
        <f>(集計!AY28+集計!AY29)/8</f>
        <v>0</v>
      </c>
      <c r="AZ17" s="36">
        <f>(集計!AZ28+集計!AZ29)/8</f>
        <v>0</v>
      </c>
      <c r="BA17" s="36">
        <f>(集計!BA28+集計!BA29)/8</f>
        <v>0</v>
      </c>
      <c r="BB17" s="36">
        <f>(集計!BB28+集計!BB29)/8</f>
        <v>0</v>
      </c>
      <c r="BC17" s="36">
        <f>(集計!BC28+集計!BC29)/8</f>
        <v>0</v>
      </c>
    </row>
    <row r="18" spans="1:55">
      <c r="A18" s="36" t="s">
        <v>70</v>
      </c>
      <c r="B18" s="38" t="s">
        <v>131</v>
      </c>
      <c r="C18" s="36">
        <f>(集計!C30+集計!C31)/8</f>
        <v>0</v>
      </c>
      <c r="D18" s="36">
        <f>(集計!D30+集計!D31)/8</f>
        <v>0</v>
      </c>
      <c r="E18" s="36">
        <f>(集計!E30+集計!E31)/8</f>
        <v>0</v>
      </c>
      <c r="F18" s="36">
        <f>(集計!F30+集計!F31)/8</f>
        <v>0</v>
      </c>
      <c r="G18" s="36">
        <f>(集計!G30+集計!G31)/8</f>
        <v>0</v>
      </c>
      <c r="H18" s="36">
        <f>(集計!H30+集計!H31)/8</f>
        <v>0</v>
      </c>
      <c r="I18" s="36">
        <f>(集計!I30+集計!I31)/8</f>
        <v>0</v>
      </c>
      <c r="J18" s="36">
        <f>(集計!J30+集計!J31)/8</f>
        <v>0</v>
      </c>
      <c r="K18" s="36">
        <f>(集計!K30+集計!K31)/8</f>
        <v>0</v>
      </c>
      <c r="L18" s="36">
        <f>(集計!L30+集計!L31)/8</f>
        <v>0</v>
      </c>
      <c r="M18" s="36">
        <f>(集計!M30+集計!M31)/8</f>
        <v>0</v>
      </c>
      <c r="N18" s="36">
        <f>(集計!N30+集計!N31)/8</f>
        <v>0</v>
      </c>
      <c r="O18" s="36">
        <f>(集計!O30+集計!O31)/8</f>
        <v>0</v>
      </c>
      <c r="P18" s="36">
        <f>(集計!P30+集計!P31)/8</f>
        <v>0</v>
      </c>
      <c r="Q18" s="36">
        <f>(集計!Q30+集計!Q31)/8</f>
        <v>0</v>
      </c>
      <c r="R18" s="36">
        <f>(集計!R30+集計!R31)/8</f>
        <v>0.125</v>
      </c>
      <c r="S18" s="36">
        <f>(集計!S30+集計!S31)/8</f>
        <v>0</v>
      </c>
      <c r="T18" s="36">
        <f>(集計!T30+集計!T31)/8</f>
        <v>0</v>
      </c>
      <c r="U18" s="36">
        <f>(集計!U30+集計!U31)/8</f>
        <v>0</v>
      </c>
      <c r="V18" s="36">
        <f>(集計!V30+集計!V31)/8</f>
        <v>0</v>
      </c>
      <c r="W18" s="36">
        <f>(集計!W30+集計!W31)/8</f>
        <v>0</v>
      </c>
      <c r="X18" s="36">
        <f>(集計!X30+集計!X31)/8</f>
        <v>0</v>
      </c>
      <c r="Y18" s="36">
        <f>(集計!Y30+集計!Y31)/8</f>
        <v>0</v>
      </c>
      <c r="Z18" s="36">
        <f>(集計!Z30+集計!Z31)/8</f>
        <v>0</v>
      </c>
      <c r="AA18" s="36">
        <f>(集計!AA30+集計!AA31)/8</f>
        <v>0</v>
      </c>
      <c r="AB18" s="36">
        <f>(集計!AB30+集計!AB31)/8</f>
        <v>0</v>
      </c>
      <c r="AC18" s="36">
        <f>(集計!AC30+集計!AC31)/8</f>
        <v>0</v>
      </c>
      <c r="AD18" s="36">
        <f>(集計!AD30+集計!AD31)/8</f>
        <v>0</v>
      </c>
      <c r="AE18" s="36">
        <f>(集計!AE30+集計!AE31)/8</f>
        <v>0</v>
      </c>
      <c r="AF18" s="36">
        <f>(集計!AF30+集計!AF31)/8</f>
        <v>0</v>
      </c>
      <c r="AG18" s="36">
        <f>(集計!AG30+集計!AG31)/8</f>
        <v>0</v>
      </c>
      <c r="AH18" s="36">
        <f>(集計!AH30+集計!AH31)/8</f>
        <v>0</v>
      </c>
      <c r="AI18" s="36">
        <f>(集計!AI30+集計!AI31)/8</f>
        <v>0</v>
      </c>
      <c r="AJ18" s="36">
        <f>(集計!AJ30+集計!AJ31)/8</f>
        <v>0</v>
      </c>
      <c r="AK18" s="36">
        <f>(集計!AK30+集計!AK31)/8</f>
        <v>0</v>
      </c>
      <c r="AL18" s="36">
        <f>(集計!AL30+集計!AL31)/8</f>
        <v>0</v>
      </c>
      <c r="AM18" s="36">
        <f>(集計!AM30+集計!AM31)/8</f>
        <v>0</v>
      </c>
      <c r="AN18" s="36">
        <f>(集計!AN30+集計!AN31)/8</f>
        <v>0</v>
      </c>
      <c r="AO18" s="36">
        <f>(集計!AO30+集計!AO31)/8</f>
        <v>0</v>
      </c>
      <c r="AP18" s="36">
        <f>(集計!AP30+集計!AP31)/8</f>
        <v>0</v>
      </c>
      <c r="AQ18" s="36">
        <f>(集計!AQ30+集計!AQ31)/8</f>
        <v>0</v>
      </c>
      <c r="AR18" s="36">
        <f>(集計!AR30+集計!AR31)/8</f>
        <v>0</v>
      </c>
      <c r="AS18" s="36">
        <f>(集計!AS30+集計!AS31)/8</f>
        <v>0</v>
      </c>
      <c r="AT18" s="36">
        <f>(集計!AT30+集計!AT31)/8</f>
        <v>0</v>
      </c>
      <c r="AU18" s="36">
        <f>(集計!AU30+集計!AU31)/8</f>
        <v>0</v>
      </c>
      <c r="AV18" s="36">
        <f>(集計!AV30+集計!AV31)/8</f>
        <v>0</v>
      </c>
      <c r="AW18" s="36">
        <f>(集計!AW30+集計!AW31)/8</f>
        <v>0</v>
      </c>
      <c r="AX18" s="36">
        <f>(集計!AX30+集計!AX31)/8</f>
        <v>0</v>
      </c>
      <c r="AY18" s="36">
        <f>(集計!AY30+集計!AY31)/8</f>
        <v>0</v>
      </c>
      <c r="AZ18" s="36">
        <f>(集計!AZ30+集計!AZ31)/8</f>
        <v>0</v>
      </c>
      <c r="BA18" s="36">
        <f>(集計!BA30+集計!BA31)/8</f>
        <v>0</v>
      </c>
      <c r="BB18" s="36">
        <f>(集計!BB30+集計!BB31)/8</f>
        <v>0</v>
      </c>
      <c r="BC18" s="36">
        <f>(集計!BC30+集計!BC31)/8</f>
        <v>0</v>
      </c>
    </row>
    <row r="19" spans="1:55">
      <c r="A19" s="36" t="s">
        <v>72</v>
      </c>
      <c r="B19" s="38" t="s">
        <v>131</v>
      </c>
      <c r="C19" s="36">
        <f>(集計!C32+集計!C33)/8</f>
        <v>0</v>
      </c>
      <c r="D19" s="36">
        <f>(集計!D32+集計!D33)/8</f>
        <v>0.25</v>
      </c>
      <c r="E19" s="36">
        <f>(集計!E32+集計!E33)/8</f>
        <v>0.25</v>
      </c>
      <c r="F19" s="36">
        <f>(集計!F32+集計!F33)/8</f>
        <v>0.125</v>
      </c>
      <c r="G19" s="36">
        <f>(集計!G32+集計!G33)/8</f>
        <v>0.125</v>
      </c>
      <c r="H19" s="36">
        <f>(集計!H32+集計!H33)/8</f>
        <v>0</v>
      </c>
      <c r="I19" s="36">
        <f>(集計!I32+集計!I33)/8</f>
        <v>0.25</v>
      </c>
      <c r="J19" s="36">
        <f>(集計!J32+集計!J33)/8</f>
        <v>0</v>
      </c>
      <c r="K19" s="36">
        <f>(集計!K32+集計!K33)/8</f>
        <v>0.25</v>
      </c>
      <c r="L19" s="36">
        <f>(集計!L32+集計!L33)/8</f>
        <v>0.125</v>
      </c>
      <c r="M19" s="36">
        <f>(集計!M32+集計!M33)/8</f>
        <v>0</v>
      </c>
      <c r="N19" s="36">
        <f>(集計!N32+集計!N33)/8</f>
        <v>0</v>
      </c>
      <c r="O19" s="36">
        <f>(集計!O32+集計!O33)/8</f>
        <v>0.375</v>
      </c>
      <c r="P19" s="36">
        <f>(集計!P32+集計!P33)/8</f>
        <v>0</v>
      </c>
      <c r="Q19" s="36">
        <f>(集計!Q32+集計!Q33)/8</f>
        <v>0</v>
      </c>
      <c r="R19" s="36">
        <f>(集計!R32+集計!R33)/8</f>
        <v>0.125</v>
      </c>
      <c r="S19" s="36">
        <f>(集計!S32+集計!S33)/8</f>
        <v>0.375</v>
      </c>
      <c r="T19" s="36">
        <f>(集計!T32+集計!T33)/8</f>
        <v>0</v>
      </c>
      <c r="U19" s="36">
        <f>(集計!U32+集計!U33)/8</f>
        <v>0</v>
      </c>
      <c r="V19" s="36">
        <f>(集計!V32+集計!V33)/8</f>
        <v>0</v>
      </c>
      <c r="W19" s="36">
        <f>(集計!W32+集計!W33)/8</f>
        <v>0</v>
      </c>
      <c r="X19" s="36">
        <f>(集計!X32+集計!X33)/8</f>
        <v>0</v>
      </c>
      <c r="Y19" s="36">
        <f>(集計!Y32+集計!Y33)/8</f>
        <v>0</v>
      </c>
      <c r="Z19" s="36">
        <f>(集計!Z32+集計!Z33)/8</f>
        <v>0</v>
      </c>
      <c r="AA19" s="36">
        <f>(集計!AA32+集計!AA33)/8</f>
        <v>0</v>
      </c>
      <c r="AB19" s="36">
        <f>(集計!AB32+集計!AB33)/8</f>
        <v>0</v>
      </c>
      <c r="AC19" s="36">
        <f>(集計!AC32+集計!AC33)/8</f>
        <v>0</v>
      </c>
      <c r="AD19" s="36">
        <f>(集計!AD32+集計!AD33)/8</f>
        <v>0</v>
      </c>
      <c r="AE19" s="36">
        <f>(集計!AE32+集計!AE33)/8</f>
        <v>0</v>
      </c>
      <c r="AF19" s="36">
        <f>(集計!AF32+集計!AF33)/8</f>
        <v>0</v>
      </c>
      <c r="AG19" s="36">
        <f>(集計!AG32+集計!AG33)/8</f>
        <v>0</v>
      </c>
      <c r="AH19" s="36">
        <f>(集計!AH32+集計!AH33)/8</f>
        <v>0</v>
      </c>
      <c r="AI19" s="36">
        <f>(集計!AI32+集計!AI33)/8</f>
        <v>0</v>
      </c>
      <c r="AJ19" s="36">
        <f>(集計!AJ32+集計!AJ33)/8</f>
        <v>0</v>
      </c>
      <c r="AK19" s="36">
        <f>(集計!AK32+集計!AK33)/8</f>
        <v>0</v>
      </c>
      <c r="AL19" s="36">
        <f>(集計!AL32+集計!AL33)/8</f>
        <v>0</v>
      </c>
      <c r="AM19" s="36">
        <f>(集計!AM32+集計!AM33)/8</f>
        <v>0</v>
      </c>
      <c r="AN19" s="36">
        <f>(集計!AN32+集計!AN33)/8</f>
        <v>0</v>
      </c>
      <c r="AO19" s="36">
        <f>(集計!AO32+集計!AO33)/8</f>
        <v>0</v>
      </c>
      <c r="AP19" s="36">
        <f>(集計!AP32+集計!AP33)/8</f>
        <v>0</v>
      </c>
      <c r="AQ19" s="36">
        <f>(集計!AQ32+集計!AQ33)/8</f>
        <v>0</v>
      </c>
      <c r="AR19" s="36">
        <f>(集計!AR32+集計!AR33)/8</f>
        <v>0</v>
      </c>
      <c r="AS19" s="36">
        <f>(集計!AS32+集計!AS33)/8</f>
        <v>0</v>
      </c>
      <c r="AT19" s="36">
        <f>(集計!AT32+集計!AT33)/8</f>
        <v>0</v>
      </c>
      <c r="AU19" s="36">
        <f>(集計!AU32+集計!AU33)/8</f>
        <v>0</v>
      </c>
      <c r="AV19" s="36">
        <f>(集計!AV32+集計!AV33)/8</f>
        <v>0</v>
      </c>
      <c r="AW19" s="36">
        <f>(集計!AW32+集計!AW33)/8</f>
        <v>0</v>
      </c>
      <c r="AX19" s="36">
        <f>(集計!AX32+集計!AX33)/8</f>
        <v>0</v>
      </c>
      <c r="AY19" s="36">
        <f>(集計!AY32+集計!AY33)/8</f>
        <v>0</v>
      </c>
      <c r="AZ19" s="36">
        <f>(集計!AZ32+集計!AZ33)/8</f>
        <v>0</v>
      </c>
      <c r="BA19" s="36">
        <f>(集計!BA32+集計!BA33)/8</f>
        <v>0</v>
      </c>
      <c r="BB19" s="36">
        <f>(集計!BB32+集計!BB33)/8</f>
        <v>0</v>
      </c>
      <c r="BC19" s="36">
        <f>(集計!BC32+集計!BC33)/8</f>
        <v>0</v>
      </c>
    </row>
    <row r="20" spans="1:55">
      <c r="A20" s="37" t="s">
        <v>73</v>
      </c>
      <c r="B20" s="38" t="s">
        <v>131</v>
      </c>
      <c r="C20" s="36">
        <f>(集計!C34+集計!C35)/1</f>
        <v>0</v>
      </c>
      <c r="D20" s="36">
        <f>(集計!D34+集計!D35)/1</f>
        <v>0</v>
      </c>
      <c r="E20" s="36">
        <f>(集計!E34+集計!E35)/1</f>
        <v>0</v>
      </c>
      <c r="F20" s="36">
        <f>(集計!F34+集計!F35)/1</f>
        <v>0</v>
      </c>
      <c r="G20" s="36">
        <f>(集計!G34+集計!G35)/1</f>
        <v>0</v>
      </c>
      <c r="H20" s="36">
        <f>(集計!H34+集計!H35)/1</f>
        <v>0</v>
      </c>
      <c r="I20" s="36">
        <f>(集計!I34+集計!I35)/1</f>
        <v>0</v>
      </c>
      <c r="J20" s="36">
        <f>(集計!J34+集計!J35)/1</f>
        <v>0</v>
      </c>
      <c r="K20" s="36">
        <f>(集計!K34+集計!K35)/1</f>
        <v>0</v>
      </c>
      <c r="L20" s="36">
        <f>(集計!L34+集計!L35)/1</f>
        <v>0</v>
      </c>
      <c r="M20" s="36">
        <f>(集計!M34+集計!M35)/1</f>
        <v>0</v>
      </c>
      <c r="N20" s="36">
        <f>(集計!N34+集計!N35)/1</f>
        <v>0</v>
      </c>
      <c r="O20" s="36">
        <f>(集計!O34+集計!O35)/1</f>
        <v>0</v>
      </c>
      <c r="P20" s="36">
        <f>(集計!P34+集計!P35)/1</f>
        <v>0</v>
      </c>
      <c r="Q20" s="36">
        <f>(集計!Q34+集計!Q35)/1</f>
        <v>0</v>
      </c>
      <c r="R20" s="36">
        <f>(集計!R34+集計!R35)/1</f>
        <v>0</v>
      </c>
      <c r="S20" s="36">
        <f>(集計!S34+集計!S35)/1</f>
        <v>0</v>
      </c>
      <c r="T20" s="36">
        <f>(集計!T34+集計!T35)/1</f>
        <v>0</v>
      </c>
      <c r="U20" s="36">
        <f>(集計!U34+集計!U35)/1</f>
        <v>0</v>
      </c>
      <c r="V20" s="36">
        <f>(集計!V34+集計!V35)/1</f>
        <v>0</v>
      </c>
      <c r="W20" s="36">
        <f>(集計!W34+集計!W35)/1</f>
        <v>0</v>
      </c>
      <c r="X20" s="36">
        <f>(集計!X34+集計!X35)/1</f>
        <v>0</v>
      </c>
      <c r="Y20" s="36">
        <f>(集計!Y34+集計!Y35)/1</f>
        <v>0</v>
      </c>
      <c r="Z20" s="36">
        <f>(集計!Z34+集計!Z35)/1</f>
        <v>0</v>
      </c>
      <c r="AA20" s="36">
        <f>(集計!AA34+集計!AA35)/1</f>
        <v>0</v>
      </c>
      <c r="AB20" s="36">
        <f>(集計!AB34+集計!AB35)/1</f>
        <v>0</v>
      </c>
      <c r="AC20" s="36">
        <f>(集計!AC34+集計!AC35)/1</f>
        <v>0</v>
      </c>
      <c r="AD20" s="36">
        <f>(集計!AD34+集計!AD35)/1</f>
        <v>0</v>
      </c>
      <c r="AE20" s="36">
        <f>(集計!AE34+集計!AE35)/1</f>
        <v>0</v>
      </c>
      <c r="AF20" s="36">
        <f>(集計!AF34+集計!AF35)/1</f>
        <v>0</v>
      </c>
      <c r="AG20" s="36">
        <f>(集計!AG34+集計!AG35)/1</f>
        <v>0</v>
      </c>
      <c r="AH20" s="36">
        <f>(集計!AH34+集計!AH35)/1</f>
        <v>0</v>
      </c>
      <c r="AI20" s="36">
        <f>(集計!AI34+集計!AI35)/1</f>
        <v>0</v>
      </c>
      <c r="AJ20" s="36">
        <f>(集計!AJ34+集計!AJ35)/1</f>
        <v>0</v>
      </c>
      <c r="AK20" s="36">
        <f>(集計!AK34+集計!AK35)/1</f>
        <v>0</v>
      </c>
      <c r="AL20" s="36">
        <f>(集計!AL34+集計!AL35)/1</f>
        <v>0</v>
      </c>
      <c r="AM20" s="36">
        <f>(集計!AM34+集計!AM35)/1</f>
        <v>0</v>
      </c>
      <c r="AN20" s="36">
        <f>(集計!AN34+集計!AN35)/1</f>
        <v>0</v>
      </c>
      <c r="AO20" s="36">
        <f>(集計!AO34+集計!AO35)/1</f>
        <v>0</v>
      </c>
      <c r="AP20" s="36">
        <f>(集計!AP34+集計!AP35)/1</f>
        <v>0</v>
      </c>
      <c r="AQ20" s="36">
        <f>(集計!AQ34+集計!AQ35)/1</f>
        <v>0</v>
      </c>
      <c r="AR20" s="36">
        <f>(集計!AR34+集計!AR35)/1</f>
        <v>0</v>
      </c>
      <c r="AS20" s="36">
        <f>(集計!AS34+集計!AS35)/1</f>
        <v>0</v>
      </c>
      <c r="AT20" s="36">
        <f>(集計!AT34+集計!AT35)/1</f>
        <v>0</v>
      </c>
      <c r="AU20" s="36">
        <f>(集計!AU34+集計!AU35)/1</f>
        <v>0</v>
      </c>
      <c r="AV20" s="36">
        <f>(集計!AV34+集計!AV35)/1</f>
        <v>0</v>
      </c>
      <c r="AW20" s="36">
        <f>(集計!AW34+集計!AW35)/1</f>
        <v>0</v>
      </c>
      <c r="AX20" s="36">
        <f>(集計!AX34+集計!AX35)/1</f>
        <v>0</v>
      </c>
      <c r="AY20" s="36">
        <f>(集計!AY34+集計!AY35)/1</f>
        <v>0</v>
      </c>
      <c r="AZ20" s="36">
        <f>(集計!AZ34+集計!AZ35)/1</f>
        <v>0</v>
      </c>
      <c r="BA20" s="36">
        <f>(集計!BA34+集計!BA35)/1</f>
        <v>0</v>
      </c>
      <c r="BB20" s="36">
        <f>(集計!BB34+集計!BB35)/1</f>
        <v>0</v>
      </c>
      <c r="BC20" s="36">
        <f>(集計!BC34+集計!BC35)/1</f>
        <v>0</v>
      </c>
    </row>
    <row r="21" spans="1:55">
      <c r="A21" s="36" t="s">
        <v>74</v>
      </c>
      <c r="B21" s="39" t="s">
        <v>131</v>
      </c>
      <c r="C21" s="36">
        <f>(集計!C36+集計!C37)/1</f>
        <v>0</v>
      </c>
      <c r="D21" s="36">
        <f>(集計!D36+集計!D37)/1</f>
        <v>0</v>
      </c>
      <c r="E21" s="36">
        <f>(集計!E36+集計!E37)/1</f>
        <v>2</v>
      </c>
      <c r="F21" s="36">
        <f>(集計!F36+集計!F37)/1</f>
        <v>0</v>
      </c>
      <c r="G21" s="36">
        <f>(集計!G36+集計!G37)/1</f>
        <v>0</v>
      </c>
      <c r="H21" s="36">
        <f>(集計!H36+集計!H37)/1</f>
        <v>1</v>
      </c>
      <c r="I21" s="36">
        <f>(集計!I36+集計!I37)/1</f>
        <v>0</v>
      </c>
      <c r="J21" s="36">
        <f>(集計!J36+集計!J37)/1</f>
        <v>2</v>
      </c>
      <c r="K21" s="36">
        <f>(集計!K36+集計!K37)/1</f>
        <v>0</v>
      </c>
      <c r="L21" s="36">
        <f>(集計!L36+集計!L37)/1</f>
        <v>0</v>
      </c>
      <c r="M21" s="36">
        <f>(集計!M36+集計!M37)/1</f>
        <v>0</v>
      </c>
      <c r="N21" s="36">
        <f>(集計!N36+集計!N37)/1</f>
        <v>0</v>
      </c>
      <c r="O21" s="36">
        <f>(集計!O36+集計!O37)/1</f>
        <v>0</v>
      </c>
      <c r="P21" s="36">
        <f>(集計!P36+集計!P37)/1</f>
        <v>0</v>
      </c>
      <c r="Q21" s="36">
        <f>(集計!Q36+集計!Q37)/1</f>
        <v>1</v>
      </c>
      <c r="R21" s="36">
        <f>(集計!R36+集計!R37)/1</f>
        <v>0</v>
      </c>
      <c r="S21" s="36">
        <f>(集計!S36+集計!S37)/1</f>
        <v>0</v>
      </c>
      <c r="T21" s="36">
        <f>(集計!T36+集計!T37)/1</f>
        <v>0</v>
      </c>
      <c r="U21" s="36">
        <f>(集計!U36+集計!U37)/1</f>
        <v>0</v>
      </c>
      <c r="V21" s="36">
        <f>(集計!V36+集計!V37)/1</f>
        <v>0</v>
      </c>
      <c r="W21" s="36">
        <f>(集計!W36+集計!W37)/1</f>
        <v>0</v>
      </c>
      <c r="X21" s="36">
        <f>(集計!X36+集計!X37)/1</f>
        <v>0</v>
      </c>
      <c r="Y21" s="36">
        <f>(集計!Y36+集計!Y37)/1</f>
        <v>0</v>
      </c>
      <c r="Z21" s="36">
        <f>(集計!Z36+集計!Z37)/1</f>
        <v>0</v>
      </c>
      <c r="AA21" s="36">
        <f>(集計!AA36+集計!AA37)/1</f>
        <v>0</v>
      </c>
      <c r="AB21" s="36">
        <f>(集計!AB36+集計!AB37)/1</f>
        <v>0</v>
      </c>
      <c r="AC21" s="36">
        <f>(集計!AC36+集計!AC37)/1</f>
        <v>0</v>
      </c>
      <c r="AD21" s="36">
        <f>(集計!AD36+集計!AD37)/1</f>
        <v>0</v>
      </c>
      <c r="AE21" s="36">
        <f>(集計!AE36+集計!AE37)/1</f>
        <v>0</v>
      </c>
      <c r="AF21" s="36">
        <f>(集計!AF36+集計!AF37)/1</f>
        <v>0</v>
      </c>
      <c r="AG21" s="36">
        <f>(集計!AG36+集計!AG37)/1</f>
        <v>0</v>
      </c>
      <c r="AH21" s="36">
        <f>(集計!AH36+集計!AH37)/1</f>
        <v>0</v>
      </c>
      <c r="AI21" s="36">
        <f>(集計!AI36+集計!AI37)/1</f>
        <v>0</v>
      </c>
      <c r="AJ21" s="36">
        <f>(集計!AJ36+集計!AJ37)/1</f>
        <v>0</v>
      </c>
      <c r="AK21" s="36">
        <f>(集計!AK36+集計!AK37)/1</f>
        <v>0</v>
      </c>
      <c r="AL21" s="36">
        <f>(集計!AL36+集計!AL37)/1</f>
        <v>0</v>
      </c>
      <c r="AM21" s="36">
        <f>(集計!AM36+集計!AM37)/1</f>
        <v>0</v>
      </c>
      <c r="AN21" s="36">
        <f>(集計!AN36+集計!AN37)/1</f>
        <v>0</v>
      </c>
      <c r="AO21" s="36">
        <f>(集計!AO36+集計!AO37)/1</f>
        <v>0</v>
      </c>
      <c r="AP21" s="36">
        <f>(集計!AP36+集計!AP37)/1</f>
        <v>0</v>
      </c>
      <c r="AQ21" s="36">
        <f>(集計!AQ36+集計!AQ37)/1</f>
        <v>0</v>
      </c>
      <c r="AR21" s="36">
        <f>(集計!AR36+集計!AR37)/1</f>
        <v>0</v>
      </c>
      <c r="AS21" s="36">
        <f>(集計!AS36+集計!AS37)/1</f>
        <v>0</v>
      </c>
      <c r="AT21" s="36">
        <f>(集計!AT36+集計!AT37)/1</f>
        <v>0</v>
      </c>
      <c r="AU21" s="36">
        <f>(集計!AU36+集計!AU37)/1</f>
        <v>0</v>
      </c>
      <c r="AV21" s="36">
        <f>(集計!AV36+集計!AV37)/1</f>
        <v>0</v>
      </c>
      <c r="AW21" s="36">
        <f>(集計!AW36+集計!AW37)/1</f>
        <v>0</v>
      </c>
      <c r="AX21" s="36">
        <f>(集計!AX36+集計!AX37)/1</f>
        <v>0</v>
      </c>
      <c r="AY21" s="36">
        <f>(集計!AY36+集計!AY37)/1</f>
        <v>0</v>
      </c>
      <c r="AZ21" s="36">
        <f>(集計!AZ36+集計!AZ37)/1</f>
        <v>0</v>
      </c>
      <c r="BA21" s="36">
        <f>(集計!BA36+集計!BA37)/1</f>
        <v>0</v>
      </c>
      <c r="BB21" s="36">
        <f>(集計!BB36+集計!BB37)/1</f>
        <v>0</v>
      </c>
      <c r="BC21" s="36">
        <f>(集計!BC36+集計!BC37)/1</f>
        <v>0</v>
      </c>
    </row>
    <row r="22" spans="1:55">
      <c r="A22" s="48" t="s">
        <v>144</v>
      </c>
      <c r="B22" s="39" t="s">
        <v>131</v>
      </c>
      <c r="C22" s="36">
        <f>(集計!C38+集計!C39)/12</f>
        <v>14.666666666666666</v>
      </c>
      <c r="D22" s="36">
        <f>(集計!D38+集計!D39)/12</f>
        <v>25.833333333333332</v>
      </c>
      <c r="E22" s="36">
        <f>(集計!E38+集計!E39)/12</f>
        <v>26.916666666666668</v>
      </c>
      <c r="F22" s="36">
        <f>(集計!F38+集計!F39)/12</f>
        <v>38.583333333333336</v>
      </c>
      <c r="G22" s="36">
        <f>(集計!G38+集計!G39)/12</f>
        <v>50.833333333333336</v>
      </c>
      <c r="H22" s="36">
        <f>(集計!H38+集計!H39)/12</f>
        <v>55.916666666666664</v>
      </c>
      <c r="I22" s="36">
        <f>(集計!I38+集計!I39)/12</f>
        <v>47.75</v>
      </c>
      <c r="J22" s="36">
        <f>(集計!J38+集計!J39)/12</f>
        <v>47.666666666666664</v>
      </c>
      <c r="K22" s="36">
        <f>(集計!K38+集計!K39)/12</f>
        <v>29</v>
      </c>
      <c r="L22" s="36">
        <f>(集計!L38+集計!L39)/12</f>
        <v>32.666666666666664</v>
      </c>
      <c r="M22" s="36">
        <f>(集計!M38+集計!M39)/12</f>
        <v>29</v>
      </c>
      <c r="N22" s="36">
        <f>(集計!N38+集計!N39)/12</f>
        <v>24.416666666666668</v>
      </c>
      <c r="O22" s="36">
        <f>(集計!O38+集計!O39)/12</f>
        <v>25.916666666666668</v>
      </c>
      <c r="P22" s="36">
        <f>(集計!P38+集計!P39)/12</f>
        <v>22.666666666666668</v>
      </c>
      <c r="Q22" s="36">
        <f>(集計!Q38+集計!Q39)/12</f>
        <v>25.916666666666668</v>
      </c>
      <c r="R22" s="36">
        <f>(集計!R38+集計!R39)/12</f>
        <v>32.25</v>
      </c>
      <c r="S22" s="36">
        <f>(集計!S38+集計!S39)/12</f>
        <v>31.666666666666668</v>
      </c>
      <c r="T22" s="36">
        <f>(集計!T38+集計!T39)/12</f>
        <v>0</v>
      </c>
      <c r="U22" s="36">
        <f>(集計!U38+集計!U39)/12</f>
        <v>0</v>
      </c>
      <c r="V22" s="36">
        <f>(集計!V38+集計!V39)/12</f>
        <v>0</v>
      </c>
      <c r="W22" s="36">
        <f>(集計!W38+集計!W39)/12</f>
        <v>0</v>
      </c>
      <c r="X22" s="36">
        <f>(集計!X38+集計!X39)/12</f>
        <v>0</v>
      </c>
      <c r="Y22" s="36">
        <f>(集計!Y38+集計!Y39)/12</f>
        <v>0</v>
      </c>
      <c r="Z22" s="36">
        <f>(集計!Z38+集計!Z39)/12</f>
        <v>0</v>
      </c>
      <c r="AA22" s="36">
        <f>(集計!AA38+集計!AA39)/12</f>
        <v>0</v>
      </c>
      <c r="AB22" s="36">
        <f>(集計!AB38+集計!AB39)/12</f>
        <v>0</v>
      </c>
      <c r="AC22" s="36">
        <f>(集計!AC38+集計!AC39)/12</f>
        <v>0</v>
      </c>
      <c r="AD22" s="36">
        <f>(集計!AD38+集計!AD39)/12</f>
        <v>0</v>
      </c>
      <c r="AE22" s="36">
        <f>(集計!AE38+集計!AE39)/12</f>
        <v>0</v>
      </c>
      <c r="AF22" s="36">
        <f>(集計!AF38+集計!AF39)/12</f>
        <v>0</v>
      </c>
      <c r="AG22" s="36">
        <f>(集計!AG38+集計!AG39)/12</f>
        <v>0</v>
      </c>
      <c r="AH22" s="36">
        <f>(集計!AH38+集計!AH39)/12</f>
        <v>0</v>
      </c>
      <c r="AI22" s="36">
        <f>(集計!AI38+集計!AI39)/12</f>
        <v>0</v>
      </c>
      <c r="AJ22" s="36">
        <f>(集計!AJ38+集計!AJ39)/12</f>
        <v>0</v>
      </c>
      <c r="AK22" s="36">
        <f>(集計!AK38+集計!AK39)/12</f>
        <v>0</v>
      </c>
      <c r="AL22" s="36">
        <f>(集計!AL38+集計!AL39)/12</f>
        <v>0</v>
      </c>
      <c r="AM22" s="36">
        <f>(集計!AM38+集計!AM39)/12</f>
        <v>0</v>
      </c>
      <c r="AN22" s="36">
        <f>(集計!AN38+集計!AN39)/12</f>
        <v>0</v>
      </c>
      <c r="AO22" s="36">
        <f>(集計!AO38+集計!AO39)/12</f>
        <v>0</v>
      </c>
      <c r="AP22" s="36">
        <f>(集計!AP38+集計!AP39)/12</f>
        <v>0</v>
      </c>
      <c r="AQ22" s="36">
        <f>(集計!AQ38+集計!AQ39)/12</f>
        <v>0</v>
      </c>
      <c r="AR22" s="36">
        <f>(集計!AR38+集計!AR39)/12</f>
        <v>0</v>
      </c>
      <c r="AS22" s="36">
        <f>(集計!AS38+集計!AS39)/12</f>
        <v>0</v>
      </c>
      <c r="AT22" s="36">
        <f>(集計!AT38+集計!AT39)/12</f>
        <v>0</v>
      </c>
      <c r="AU22" s="36">
        <f>(集計!AU38+集計!AU39)/12</f>
        <v>0</v>
      </c>
      <c r="AV22" s="36">
        <f>(集計!AV38+集計!AV39)/12</f>
        <v>0</v>
      </c>
      <c r="AW22" s="36">
        <f>(集計!AW38+集計!AW39)/12</f>
        <v>0</v>
      </c>
      <c r="AX22" s="36">
        <f>(集計!AX38+集計!AX39)/12</f>
        <v>0</v>
      </c>
      <c r="AY22" s="36">
        <f>(集計!AY38+集計!AY39)/12</f>
        <v>0</v>
      </c>
      <c r="AZ22" s="36">
        <f>(集計!AZ38+集計!AZ39)/12</f>
        <v>0</v>
      </c>
      <c r="BA22" s="36">
        <f>(集計!BA38+集計!BA39)/12</f>
        <v>0</v>
      </c>
      <c r="BB22" s="36">
        <f>(集計!BB38+集計!BB39)/12</f>
        <v>0</v>
      </c>
      <c r="BC22" s="36">
        <f>(集計!BC38+集計!BC39)/12</f>
        <v>0</v>
      </c>
    </row>
    <row r="24" spans="1:55">
      <c r="A24" s="65" t="s">
        <v>141</v>
      </c>
    </row>
    <row r="25" spans="1:55">
      <c r="A25" s="66"/>
      <c r="B25" s="35" t="s">
        <v>128</v>
      </c>
      <c r="C25" s="35" t="s">
        <v>129</v>
      </c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</row>
    <row r="26" spans="1:55">
      <c r="A26" s="36"/>
      <c r="B26" s="35" t="s">
        <v>129</v>
      </c>
      <c r="C26" s="36">
        <v>1</v>
      </c>
      <c r="D26" s="36">
        <v>2</v>
      </c>
      <c r="E26" s="36">
        <v>3</v>
      </c>
      <c r="F26" s="36">
        <v>4</v>
      </c>
      <c r="G26" s="36">
        <v>5</v>
      </c>
      <c r="H26" s="36">
        <v>6</v>
      </c>
      <c r="I26" s="36">
        <v>7</v>
      </c>
      <c r="J26" s="36">
        <v>8</v>
      </c>
      <c r="K26" s="36">
        <v>9</v>
      </c>
      <c r="L26" s="36">
        <v>10</v>
      </c>
      <c r="M26" s="36">
        <v>11</v>
      </c>
      <c r="N26" s="36">
        <v>12</v>
      </c>
      <c r="O26" s="36">
        <v>13</v>
      </c>
      <c r="P26" s="36">
        <v>14</v>
      </c>
      <c r="Q26" s="36">
        <v>15</v>
      </c>
      <c r="R26" s="36">
        <v>16</v>
      </c>
      <c r="S26" s="36">
        <v>17</v>
      </c>
      <c r="T26" s="36">
        <v>18</v>
      </c>
      <c r="U26" s="36">
        <v>19</v>
      </c>
      <c r="V26" s="36">
        <v>20</v>
      </c>
      <c r="W26" s="36">
        <v>21</v>
      </c>
      <c r="X26" s="36">
        <v>22</v>
      </c>
      <c r="Y26" s="36">
        <v>23</v>
      </c>
      <c r="Z26" s="36">
        <v>24</v>
      </c>
      <c r="AA26" s="36">
        <v>25</v>
      </c>
      <c r="AB26" s="36">
        <v>26</v>
      </c>
      <c r="AC26" s="36">
        <v>27</v>
      </c>
      <c r="AD26" s="36">
        <v>28</v>
      </c>
      <c r="AE26" s="36">
        <v>29</v>
      </c>
      <c r="AF26" s="36">
        <v>30</v>
      </c>
      <c r="AG26" s="36">
        <v>31</v>
      </c>
      <c r="AH26" s="36">
        <v>32</v>
      </c>
      <c r="AI26" s="36">
        <v>33</v>
      </c>
      <c r="AJ26" s="36">
        <v>34</v>
      </c>
      <c r="AK26" s="36">
        <v>35</v>
      </c>
      <c r="AL26" s="36">
        <v>36</v>
      </c>
      <c r="AM26" s="36">
        <v>37</v>
      </c>
      <c r="AN26" s="36">
        <v>38</v>
      </c>
      <c r="AO26" s="36">
        <v>39</v>
      </c>
      <c r="AP26" s="36">
        <v>40</v>
      </c>
      <c r="AQ26" s="36">
        <v>41</v>
      </c>
      <c r="AR26" s="36">
        <v>42</v>
      </c>
      <c r="AS26" s="36">
        <v>43</v>
      </c>
      <c r="AT26" s="36">
        <v>44</v>
      </c>
      <c r="AU26" s="36">
        <v>45</v>
      </c>
      <c r="AV26" s="36">
        <v>46</v>
      </c>
      <c r="AW26" s="36">
        <v>47</v>
      </c>
      <c r="AX26" s="36">
        <v>48</v>
      </c>
      <c r="AY26" s="36">
        <v>49</v>
      </c>
      <c r="AZ26" s="36">
        <v>50</v>
      </c>
      <c r="BA26" s="36">
        <v>51</v>
      </c>
      <c r="BB26" s="36">
        <v>52</v>
      </c>
      <c r="BC26" s="36">
        <v>53</v>
      </c>
    </row>
    <row r="27" spans="1:55">
      <c r="A27" s="36" t="s">
        <v>56</v>
      </c>
      <c r="B27" s="36" t="s">
        <v>134</v>
      </c>
      <c r="C27" s="36">
        <f>(集計!C47+集計!C48)/8</f>
        <v>0</v>
      </c>
      <c r="D27" s="36">
        <f>(集計!D47+集計!D48)/8</f>
        <v>0</v>
      </c>
      <c r="E27" s="36">
        <f>(集計!E47+集計!E48)/8</f>
        <v>0</v>
      </c>
      <c r="F27" s="36">
        <f>(集計!F47+集計!F48)/8</f>
        <v>0</v>
      </c>
      <c r="G27" s="36">
        <f>(集計!G47+集計!G48)/8</f>
        <v>0</v>
      </c>
      <c r="H27" s="36">
        <f>(集計!H47+集計!H48)/8</f>
        <v>0</v>
      </c>
      <c r="I27" s="36">
        <f>(集計!I47+集計!I48)/8</f>
        <v>0</v>
      </c>
      <c r="J27" s="36">
        <f>(集計!J47+集計!J48)/8</f>
        <v>0</v>
      </c>
      <c r="K27" s="36">
        <f>(集計!K47+集計!K48)/8</f>
        <v>0</v>
      </c>
      <c r="L27" s="36">
        <f>(集計!L47+集計!L48)/8</f>
        <v>0</v>
      </c>
      <c r="M27" s="36">
        <f>(集計!M47+集計!M48)/8</f>
        <v>0</v>
      </c>
      <c r="N27" s="36">
        <f>(集計!N47+集計!N48)/8</f>
        <v>0</v>
      </c>
      <c r="O27" s="36">
        <f>(集計!O47+集計!O48)/8</f>
        <v>0</v>
      </c>
      <c r="P27" s="36">
        <f>(集計!P47+集計!P48)/8</f>
        <v>0</v>
      </c>
      <c r="Q27" s="36">
        <f>(集計!Q47+集計!Q48)/8</f>
        <v>0</v>
      </c>
      <c r="R27" s="36">
        <f>(集計!R47+集計!R48)/8</f>
        <v>0</v>
      </c>
      <c r="S27" s="36">
        <f>(集計!S47+集計!S48)/8</f>
        <v>0</v>
      </c>
      <c r="T27" s="36">
        <f>(集計!T47+集計!T48)/8</f>
        <v>0</v>
      </c>
      <c r="U27" s="36">
        <f>(集計!U47+集計!U48)/8</f>
        <v>0</v>
      </c>
      <c r="V27" s="36">
        <f>(集計!V47+集計!V48)/8</f>
        <v>0</v>
      </c>
      <c r="W27" s="36">
        <f>(集計!W47+集計!W48)/8</f>
        <v>0</v>
      </c>
      <c r="X27" s="36">
        <f>(集計!X47+集計!X48)/8</f>
        <v>0</v>
      </c>
      <c r="Y27" s="36">
        <f>(集計!Y47+集計!Y48)/8</f>
        <v>0</v>
      </c>
      <c r="Z27" s="36">
        <f>(集計!Z47+集計!Z48)/8</f>
        <v>0</v>
      </c>
      <c r="AA27" s="36">
        <f>(集計!AA47+集計!AA48)/8</f>
        <v>0</v>
      </c>
      <c r="AB27" s="36">
        <f>(集計!AB47+集計!AB48)/8</f>
        <v>0.125</v>
      </c>
      <c r="AC27" s="36">
        <f>(集計!AC47+集計!AC48)/8</f>
        <v>0.125</v>
      </c>
      <c r="AD27" s="36">
        <f>(集計!AD47+集計!AD48)/8</f>
        <v>0.125</v>
      </c>
      <c r="AE27" s="36">
        <f>(集計!AE47+集計!AE48)/8</f>
        <v>0</v>
      </c>
      <c r="AF27" s="36">
        <f>(集計!AF47+集計!AF48)/8</f>
        <v>0</v>
      </c>
      <c r="AG27" s="36">
        <f>(集計!AG47+集計!AG48)/8</f>
        <v>0</v>
      </c>
      <c r="AH27" s="36">
        <f>(集計!AH47+集計!AH48)/8</f>
        <v>0</v>
      </c>
      <c r="AI27" s="36">
        <f>(集計!AI47+集計!AI48)/8</f>
        <v>0.125</v>
      </c>
      <c r="AJ27" s="36">
        <f>(集計!AJ47+集計!AJ48)/8</f>
        <v>0</v>
      </c>
      <c r="AK27" s="36">
        <f>(集計!AK47+集計!AK48)/8</f>
        <v>0</v>
      </c>
      <c r="AL27" s="36">
        <f>(集計!AL47+集計!AL48)/8</f>
        <v>0</v>
      </c>
      <c r="AM27" s="36">
        <f>(集計!AM47+集計!AM48)/8</f>
        <v>0</v>
      </c>
      <c r="AN27" s="36">
        <f>(集計!AN47+集計!AN48)/8</f>
        <v>0</v>
      </c>
      <c r="AO27" s="36">
        <f>(集計!AO47+集計!AO48)/8</f>
        <v>0.125</v>
      </c>
      <c r="AP27" s="36">
        <f>(集計!AP47+集計!AP48)/8</f>
        <v>0.125</v>
      </c>
      <c r="AQ27" s="36">
        <f>(集計!AQ47+集計!AQ48)/8</f>
        <v>0.375</v>
      </c>
      <c r="AR27" s="36">
        <f>(集計!AR47+集計!AR48)/8</f>
        <v>0.125</v>
      </c>
      <c r="AS27" s="36">
        <f>(集計!AS47+集計!AS48)/8</f>
        <v>0</v>
      </c>
      <c r="AT27" s="36">
        <f>(集計!AT47+集計!AT48)/8</f>
        <v>0.125</v>
      </c>
      <c r="AU27" s="36">
        <f>(集計!AU47+集計!AU48)/8</f>
        <v>0.125</v>
      </c>
      <c r="AV27" s="36">
        <f>(集計!AV47+集計!AV48)/8</f>
        <v>0</v>
      </c>
      <c r="AW27" s="36">
        <f>(集計!AW47+集計!AW48)/8</f>
        <v>0</v>
      </c>
      <c r="AX27" s="36">
        <f>(集計!AX47+集計!AX48)/8</f>
        <v>0</v>
      </c>
      <c r="AY27" s="36">
        <f>(集計!AY47+集計!AY48)/8</f>
        <v>0</v>
      </c>
      <c r="AZ27" s="36">
        <f>(集計!AZ47+集計!AZ48)/8</f>
        <v>0</v>
      </c>
      <c r="BA27" s="36">
        <f>(集計!BA47+集計!BA48)/8</f>
        <v>0</v>
      </c>
      <c r="BB27" s="36">
        <f>(集計!BB47+集計!BB48)/8</f>
        <v>0</v>
      </c>
      <c r="BC27" s="36">
        <f>(集計!BC47+集計!BC48)/8</f>
        <v>0</v>
      </c>
    </row>
    <row r="28" spans="1:55">
      <c r="A28" s="36" t="s">
        <v>59</v>
      </c>
      <c r="B28" s="36" t="s">
        <v>134</v>
      </c>
      <c r="C28" s="36">
        <f>(集計!C49+集計!C50)/8</f>
        <v>0</v>
      </c>
      <c r="D28" s="36">
        <f>(集計!D49+集計!D50)/8</f>
        <v>0</v>
      </c>
      <c r="E28" s="36">
        <f>(集計!E49+集計!E50)/8</f>
        <v>0</v>
      </c>
      <c r="F28" s="36">
        <f>(集計!F49+集計!F50)/8</f>
        <v>0.125</v>
      </c>
      <c r="G28" s="36">
        <f>(集計!G49+集計!G50)/8</f>
        <v>0.125</v>
      </c>
      <c r="H28" s="36">
        <f>(集計!H49+集計!H50)/8</f>
        <v>0</v>
      </c>
      <c r="I28" s="36">
        <f>(集計!I49+集計!I50)/8</f>
        <v>0</v>
      </c>
      <c r="J28" s="36">
        <f>(集計!J49+集計!J50)/8</f>
        <v>0</v>
      </c>
      <c r="K28" s="36">
        <f>(集計!K49+集計!K50)/8</f>
        <v>0</v>
      </c>
      <c r="L28" s="36">
        <f>(集計!L49+集計!L50)/8</f>
        <v>0</v>
      </c>
      <c r="M28" s="36">
        <f>(集計!M49+集計!M50)/8</f>
        <v>0</v>
      </c>
      <c r="N28" s="36">
        <f>(集計!N49+集計!N50)/8</f>
        <v>0</v>
      </c>
      <c r="O28" s="36">
        <f>(集計!O49+集計!O50)/8</f>
        <v>0</v>
      </c>
      <c r="P28" s="36">
        <f>(集計!P49+集計!P50)/8</f>
        <v>0</v>
      </c>
      <c r="Q28" s="36">
        <f>(集計!Q49+集計!Q50)/8</f>
        <v>0</v>
      </c>
      <c r="R28" s="36">
        <f>(集計!R49+集計!R50)/8</f>
        <v>0</v>
      </c>
      <c r="S28" s="36">
        <f>(集計!S49+集計!S50)/8</f>
        <v>0</v>
      </c>
      <c r="T28" s="36">
        <f>(集計!T49+集計!T50)/8</f>
        <v>0</v>
      </c>
      <c r="U28" s="36">
        <f>(集計!U49+集計!U50)/8</f>
        <v>0</v>
      </c>
      <c r="V28" s="36">
        <f>(集計!V49+集計!V50)/8</f>
        <v>0</v>
      </c>
      <c r="W28" s="36">
        <f>(集計!W49+集計!W50)/8</f>
        <v>0</v>
      </c>
      <c r="X28" s="36">
        <f>(集計!X49+集計!X50)/8</f>
        <v>0</v>
      </c>
      <c r="Y28" s="36">
        <f>(集計!Y49+集計!Y50)/8</f>
        <v>0</v>
      </c>
      <c r="Z28" s="36">
        <f>(集計!Z49+集計!Z50)/8</f>
        <v>0.125</v>
      </c>
      <c r="AA28" s="36">
        <f>(集計!AA49+集計!AA50)/8</f>
        <v>0</v>
      </c>
      <c r="AB28" s="36">
        <f>(集計!AB49+集計!AB50)/8</f>
        <v>0</v>
      </c>
      <c r="AC28" s="36">
        <f>(集計!AC49+集計!AC50)/8</f>
        <v>0</v>
      </c>
      <c r="AD28" s="36">
        <f>(集計!AD49+集計!AD50)/8</f>
        <v>0.125</v>
      </c>
      <c r="AE28" s="36">
        <f>(集計!AE49+集計!AE50)/8</f>
        <v>0</v>
      </c>
      <c r="AF28" s="36">
        <f>(集計!AF49+集計!AF50)/8</f>
        <v>0</v>
      </c>
      <c r="AG28" s="36">
        <f>(集計!AG49+集計!AG50)/8</f>
        <v>0</v>
      </c>
      <c r="AH28" s="36">
        <f>(集計!AH49+集計!AH50)/8</f>
        <v>0</v>
      </c>
      <c r="AI28" s="36">
        <f>(集計!AI49+集計!AI50)/8</f>
        <v>0</v>
      </c>
      <c r="AJ28" s="36">
        <f>(集計!AJ49+集計!AJ50)/8</f>
        <v>0</v>
      </c>
      <c r="AK28" s="36">
        <f>(集計!AK49+集計!AK50)/8</f>
        <v>0</v>
      </c>
      <c r="AL28" s="36">
        <f>(集計!AL49+集計!AL50)/8</f>
        <v>0</v>
      </c>
      <c r="AM28" s="36">
        <f>(集計!AM49+集計!AM50)/8</f>
        <v>0</v>
      </c>
      <c r="AN28" s="36">
        <f>(集計!AN49+集計!AN50)/8</f>
        <v>0</v>
      </c>
      <c r="AO28" s="36">
        <f>(集計!AO49+集計!AO50)/8</f>
        <v>0</v>
      </c>
      <c r="AP28" s="36">
        <f>(集計!AP49+集計!AP50)/8</f>
        <v>0</v>
      </c>
      <c r="AQ28" s="36">
        <f>(集計!AQ49+集計!AQ50)/8</f>
        <v>0</v>
      </c>
      <c r="AR28" s="36">
        <f>(集計!AR49+集計!AR50)/8</f>
        <v>0</v>
      </c>
      <c r="AS28" s="36">
        <f>(集計!AS49+集計!AS50)/8</f>
        <v>0</v>
      </c>
      <c r="AT28" s="36">
        <f>(集計!AT49+集計!AT50)/8</f>
        <v>0</v>
      </c>
      <c r="AU28" s="36">
        <f>(集計!AU49+集計!AU50)/8</f>
        <v>0</v>
      </c>
      <c r="AV28" s="36">
        <f>(集計!AV49+集計!AV50)/8</f>
        <v>0</v>
      </c>
      <c r="AW28" s="36">
        <f>(集計!AW49+集計!AW50)/8</f>
        <v>0</v>
      </c>
      <c r="AX28" s="36">
        <f>(集計!AX49+集計!AX50)/8</f>
        <v>0</v>
      </c>
      <c r="AY28" s="36">
        <f>(集計!AY49+集計!AY50)/8</f>
        <v>0</v>
      </c>
      <c r="AZ28" s="36">
        <f>(集計!AZ49+集計!AZ50)/8</f>
        <v>0</v>
      </c>
      <c r="BA28" s="36">
        <f>(集計!BA49+集計!BA50)/8</f>
        <v>0</v>
      </c>
      <c r="BB28" s="36">
        <f>(集計!BB49+集計!BB50)/8</f>
        <v>0</v>
      </c>
      <c r="BC28" s="36">
        <f>(集計!BC49+集計!BC50)/8</f>
        <v>0</v>
      </c>
    </row>
    <row r="29" spans="1:55">
      <c r="A29" s="36" t="s">
        <v>133</v>
      </c>
      <c r="B29" s="36" t="s">
        <v>132</v>
      </c>
      <c r="C29" s="36">
        <f>(集計!C51+集計!C52)/12</f>
        <v>3.6666666666666665</v>
      </c>
      <c r="D29" s="36">
        <f>(集計!D51+集計!D52)/12</f>
        <v>14.666666666666666</v>
      </c>
      <c r="E29" s="36">
        <f>(集計!E51+集計!E52)/12</f>
        <v>4.416666666666667</v>
      </c>
      <c r="F29" s="36">
        <f>(集計!F51+集計!F52)/12</f>
        <v>6.083333333333333</v>
      </c>
      <c r="G29" s="36">
        <f>(集計!G51+集計!G52)/12</f>
        <v>3</v>
      </c>
      <c r="H29" s="36">
        <f>(集計!H51+集計!H52)/12</f>
        <v>2.1666666666666665</v>
      </c>
      <c r="I29" s="36">
        <f>(集計!I51+集計!I52)/12</f>
        <v>1.25</v>
      </c>
      <c r="J29" s="36">
        <f>(集計!J51+集計!J52)/12</f>
        <v>1</v>
      </c>
      <c r="K29" s="36">
        <f>(集計!K51+集計!K52)/12</f>
        <v>0.66666666666666663</v>
      </c>
      <c r="L29" s="36">
        <f>(集計!L51+集計!L52)/12</f>
        <v>1.25</v>
      </c>
      <c r="M29" s="36">
        <f>(集計!M51+集計!M52)/12</f>
        <v>1.25</v>
      </c>
      <c r="N29" s="36">
        <f>(集計!N51+集計!N52)/12</f>
        <v>1.5833333333333333</v>
      </c>
      <c r="O29" s="36">
        <f>(集計!O51+集計!O52)/12</f>
        <v>1.8333333333333333</v>
      </c>
      <c r="P29" s="36">
        <f>(集計!P51+集計!P52)/12</f>
        <v>0.5</v>
      </c>
      <c r="Q29" s="36">
        <f>(集計!Q51+集計!Q52)/12</f>
        <v>0.58333333333333337</v>
      </c>
      <c r="R29" s="36">
        <f>(集計!R51+集計!R52)/12</f>
        <v>0.16666666666666666</v>
      </c>
      <c r="S29" s="36">
        <f>(集計!S51+集計!S52)/12</f>
        <v>0.41666666666666669</v>
      </c>
      <c r="T29" s="36">
        <f>(集計!T51+集計!T52)/12</f>
        <v>0.5</v>
      </c>
      <c r="U29" s="36">
        <f>(集計!U51+集計!U52)/12</f>
        <v>0.41666666666666669</v>
      </c>
      <c r="V29" s="36">
        <f>(集計!V51+集計!V52)/12</f>
        <v>0.16666666666666666</v>
      </c>
      <c r="W29" s="36">
        <f>(集計!W51+集計!W52)/12</f>
        <v>0.16666666666666666</v>
      </c>
      <c r="X29" s="36">
        <f>(集計!X51+集計!X52)/12</f>
        <v>0.25</v>
      </c>
      <c r="Y29" s="36">
        <f>(集計!Y51+集計!Y52)/12</f>
        <v>0.16666666666666666</v>
      </c>
      <c r="Z29" s="36">
        <f>(集計!Z51+集計!Z52)/12</f>
        <v>8.3333333333333329E-2</v>
      </c>
      <c r="AA29" s="36">
        <f>(集計!AA51+集計!AA52)/12</f>
        <v>0.16666666666666666</v>
      </c>
      <c r="AB29" s="36">
        <f>(集計!AB51+集計!AB52)/12</f>
        <v>0.16666666666666666</v>
      </c>
      <c r="AC29" s="36">
        <f>(集計!AC51+集計!AC52)/12</f>
        <v>0.25</v>
      </c>
      <c r="AD29" s="36">
        <f>(集計!AD51+集計!AD52)/12</f>
        <v>0.25</v>
      </c>
      <c r="AE29" s="36">
        <f>(集計!AE51+集計!AE52)/12</f>
        <v>0</v>
      </c>
      <c r="AF29" s="36">
        <f>(集計!AF51+集計!AF52)/12</f>
        <v>8.3333333333333329E-2</v>
      </c>
      <c r="AG29" s="36">
        <f>(集計!AG51+集計!AG52)/12</f>
        <v>0.16666666666666666</v>
      </c>
      <c r="AH29" s="36">
        <f>(集計!AH51+集計!AH52)/12</f>
        <v>0</v>
      </c>
      <c r="AI29" s="36">
        <f>(集計!AI51+集計!AI52)/12</f>
        <v>8.3333333333333329E-2</v>
      </c>
      <c r="AJ29" s="36">
        <f>(集計!AJ51+集計!AJ52)/12</f>
        <v>0.33333333333333331</v>
      </c>
      <c r="AK29" s="36">
        <f>(集計!AK51+集計!AK52)/12</f>
        <v>0.16666666666666666</v>
      </c>
      <c r="AL29" s="36">
        <f>(集計!AL51+集計!AL52)/12</f>
        <v>0.25</v>
      </c>
      <c r="AM29" s="36">
        <f>(集計!AM51+集計!AM52)/12</f>
        <v>0</v>
      </c>
      <c r="AN29" s="36">
        <f>(集計!AN51+集計!AN52)/12</f>
        <v>0.58333333333333337</v>
      </c>
      <c r="AO29" s="36">
        <f>(集計!AO51+集計!AO52)/12</f>
        <v>0.5</v>
      </c>
      <c r="AP29" s="36">
        <f>(集計!AP51+集計!AP52)/12</f>
        <v>1.6666666666666667</v>
      </c>
      <c r="AQ29" s="36">
        <f>(集計!AQ51+集計!AQ52)/12</f>
        <v>4.083333333333333</v>
      </c>
      <c r="AR29" s="36">
        <f>(集計!AR51+集計!AR52)/12</f>
        <v>6.166666666666667</v>
      </c>
      <c r="AS29" s="36">
        <f>(集計!AS51+集計!AS52)/12</f>
        <v>8.5833333333333339</v>
      </c>
      <c r="AT29" s="36">
        <f>(集計!AT51+集計!AT52)/12</f>
        <v>14.916666666666666</v>
      </c>
      <c r="AU29" s="36">
        <f>(集計!AU51+集計!AU52)/12</f>
        <v>19.666666666666668</v>
      </c>
      <c r="AV29" s="36">
        <f>(集計!AV51+集計!AV52)/12</f>
        <v>27.083333333333332</v>
      </c>
      <c r="AW29" s="36">
        <f>(集計!AW51+集計!AW52)/12</f>
        <v>25.833333333333332</v>
      </c>
      <c r="AX29" s="36">
        <f>(集計!AX51+集計!AX52)/12</f>
        <v>18.833333333333332</v>
      </c>
      <c r="AY29" s="36">
        <f>(集計!AY51+集計!AY52)/12</f>
        <v>20.083333333333332</v>
      </c>
      <c r="AZ29" s="36">
        <f>(集計!AZ51+集計!AZ52)/12</f>
        <v>13.75</v>
      </c>
      <c r="BA29" s="36">
        <f>(集計!BA51+集計!BA52)/12</f>
        <v>12.5</v>
      </c>
      <c r="BB29" s="36">
        <f>(集計!BB51+集計!BB52)/12</f>
        <v>0</v>
      </c>
      <c r="BC29" s="36">
        <f>(集計!BC51+集計!BC52)/12</f>
        <v>0</v>
      </c>
    </row>
    <row r="30" spans="1:55">
      <c r="A30" s="36" t="s">
        <v>62</v>
      </c>
      <c r="B30" s="36" t="s">
        <v>132</v>
      </c>
      <c r="C30" s="36">
        <f>(集計!C53+集計!C54)/8</f>
        <v>0</v>
      </c>
      <c r="D30" s="36">
        <f>(集計!D53+集計!D54)/8</f>
        <v>0</v>
      </c>
      <c r="E30" s="36">
        <f>(集計!E53+集計!E54)/8</f>
        <v>0</v>
      </c>
      <c r="F30" s="36">
        <f>(集計!F53+集計!F54)/8</f>
        <v>0</v>
      </c>
      <c r="G30" s="36">
        <f>(集計!G53+集計!G54)/8</f>
        <v>0</v>
      </c>
      <c r="H30" s="36">
        <f>(集計!H53+集計!H54)/8</f>
        <v>0</v>
      </c>
      <c r="I30" s="36">
        <f>(集計!I53+集計!I54)/8</f>
        <v>0</v>
      </c>
      <c r="J30" s="36">
        <f>(集計!J53+集計!J54)/8</f>
        <v>0</v>
      </c>
      <c r="K30" s="36">
        <f>(集計!K53+集計!K54)/8</f>
        <v>0</v>
      </c>
      <c r="L30" s="36">
        <f>(集計!L53+集計!L54)/8</f>
        <v>0</v>
      </c>
      <c r="M30" s="36">
        <f>(集計!M53+集計!M54)/8</f>
        <v>0.5</v>
      </c>
      <c r="N30" s="36">
        <f>(集計!N53+集計!N54)/8</f>
        <v>0.125</v>
      </c>
      <c r="O30" s="36">
        <f>(集計!O53+集計!O54)/8</f>
        <v>0</v>
      </c>
      <c r="P30" s="36">
        <f>(集計!P53+集計!P54)/8</f>
        <v>0.125</v>
      </c>
      <c r="Q30" s="36">
        <f>(集計!Q53+集計!Q54)/8</f>
        <v>0</v>
      </c>
      <c r="R30" s="36">
        <f>(集計!R53+集計!R54)/8</f>
        <v>0.125</v>
      </c>
      <c r="S30" s="36">
        <f>(集計!S53+集計!S54)/8</f>
        <v>0.125</v>
      </c>
      <c r="T30" s="36">
        <f>(集計!T53+集計!T54)/8</f>
        <v>0.125</v>
      </c>
      <c r="U30" s="36">
        <f>(集計!U53+集計!U54)/8</f>
        <v>0.125</v>
      </c>
      <c r="V30" s="36">
        <f>(集計!V53+集計!V54)/8</f>
        <v>0.125</v>
      </c>
      <c r="W30" s="36">
        <f>(集計!W53+集計!W54)/8</f>
        <v>0</v>
      </c>
      <c r="X30" s="36">
        <f>(集計!X53+集計!X54)/8</f>
        <v>0.25</v>
      </c>
      <c r="Y30" s="36">
        <f>(集計!Y53+集計!Y54)/8</f>
        <v>0</v>
      </c>
      <c r="Z30" s="36">
        <f>(集計!Z53+集計!Z54)/8</f>
        <v>0.25</v>
      </c>
      <c r="AA30" s="36">
        <f>(集計!AA53+集計!AA54)/8</f>
        <v>0.5</v>
      </c>
      <c r="AB30" s="36">
        <f>(集計!AB53+集計!AB54)/8</f>
        <v>0.125</v>
      </c>
      <c r="AC30" s="36">
        <f>(集計!AC53+集計!AC54)/8</f>
        <v>0.375</v>
      </c>
      <c r="AD30" s="36">
        <f>(集計!AD53+集計!AD54)/8</f>
        <v>0.125</v>
      </c>
      <c r="AE30" s="36">
        <f>(集計!AE53+集計!AE54)/8</f>
        <v>0.25</v>
      </c>
      <c r="AF30" s="36">
        <f>(集計!AF53+集計!AF54)/8</f>
        <v>0.75</v>
      </c>
      <c r="AG30" s="36">
        <f>(集計!AG53+集計!AG54)/8</f>
        <v>0.75</v>
      </c>
      <c r="AH30" s="36">
        <f>(集計!AH53+集計!AH54)/8</f>
        <v>0</v>
      </c>
      <c r="AI30" s="36">
        <f>(集計!AI53+集計!AI54)/8</f>
        <v>0</v>
      </c>
      <c r="AJ30" s="36">
        <f>(集計!AJ53+集計!AJ54)/8</f>
        <v>0.25</v>
      </c>
      <c r="AK30" s="36">
        <f>(集計!AK53+集計!AK54)/8</f>
        <v>0</v>
      </c>
      <c r="AL30" s="36">
        <f>(集計!AL53+集計!AL54)/8</f>
        <v>0.125</v>
      </c>
      <c r="AM30" s="36">
        <f>(集計!AM53+集計!AM54)/8</f>
        <v>0.375</v>
      </c>
      <c r="AN30" s="36">
        <f>(集計!AN53+集計!AN54)/8</f>
        <v>0.125</v>
      </c>
      <c r="AO30" s="36">
        <f>(集計!AO53+集計!AO54)/8</f>
        <v>0</v>
      </c>
      <c r="AP30" s="36">
        <f>(集計!AP53+集計!AP54)/8</f>
        <v>0.125</v>
      </c>
      <c r="AQ30" s="36">
        <f>(集計!AQ53+集計!AQ54)/8</f>
        <v>0.125</v>
      </c>
      <c r="AR30" s="36">
        <f>(集計!AR53+集計!AR54)/8</f>
        <v>0.125</v>
      </c>
      <c r="AS30" s="36">
        <f>(集計!AS53+集計!AS54)/8</f>
        <v>0.5</v>
      </c>
      <c r="AT30" s="36">
        <f>(集計!AT53+集計!AT54)/8</f>
        <v>0.125</v>
      </c>
      <c r="AU30" s="36">
        <f>(集計!AU53+集計!AU54)/8</f>
        <v>0.125</v>
      </c>
      <c r="AV30" s="36">
        <f>(集計!AV53+集計!AV54)/8</f>
        <v>0</v>
      </c>
      <c r="AW30" s="36">
        <f>(集計!AW53+集計!AW54)/8</f>
        <v>0.125</v>
      </c>
      <c r="AX30" s="36">
        <f>(集計!AX53+集計!AX54)/8</f>
        <v>0</v>
      </c>
      <c r="AY30" s="36">
        <f>(集計!AY53+集計!AY54)/8</f>
        <v>0</v>
      </c>
      <c r="AZ30" s="36">
        <f>(集計!AZ53+集計!AZ54)/8</f>
        <v>0.25</v>
      </c>
      <c r="BA30" s="36">
        <f>(集計!BA53+集計!BA54)/8</f>
        <v>0.125</v>
      </c>
      <c r="BB30" s="36">
        <f>(集計!BB53+集計!BB54)/8</f>
        <v>0</v>
      </c>
      <c r="BC30" s="36">
        <f>(集計!BC53+集計!BC54)/8</f>
        <v>0</v>
      </c>
    </row>
    <row r="31" spans="1:55">
      <c r="A31" s="36" t="s">
        <v>63</v>
      </c>
      <c r="B31" s="36" t="s">
        <v>132</v>
      </c>
      <c r="C31" s="36">
        <f>(集計!C55+集計!C56)/8</f>
        <v>0.125</v>
      </c>
      <c r="D31" s="36">
        <f>(集計!D55+集計!D56)/8</f>
        <v>0.625</v>
      </c>
      <c r="E31" s="36">
        <f>(集計!E55+集計!E56)/8</f>
        <v>1.5</v>
      </c>
      <c r="F31" s="36">
        <f>(集計!F55+集計!F56)/8</f>
        <v>1.625</v>
      </c>
      <c r="G31" s="36">
        <f>(集計!G55+集計!G56)/8</f>
        <v>2.375</v>
      </c>
      <c r="H31" s="36">
        <f>(集計!H55+集計!H56)/8</f>
        <v>1.875</v>
      </c>
      <c r="I31" s="36">
        <f>(集計!I55+集計!I56)/8</f>
        <v>1.125</v>
      </c>
      <c r="J31" s="36">
        <f>(集計!J55+集計!J56)/8</f>
        <v>1</v>
      </c>
      <c r="K31" s="36">
        <f>(集計!K55+集計!K56)/8</f>
        <v>1.375</v>
      </c>
      <c r="L31" s="36">
        <f>(集計!L55+集計!L56)/8</f>
        <v>1.625</v>
      </c>
      <c r="M31" s="36">
        <f>(集計!M55+集計!M56)/8</f>
        <v>1.375</v>
      </c>
      <c r="N31" s="36">
        <f>(集計!N55+集計!N56)/8</f>
        <v>1.5</v>
      </c>
      <c r="O31" s="36">
        <f>(集計!O55+集計!O56)/8</f>
        <v>1.375</v>
      </c>
      <c r="P31" s="36">
        <f>(集計!P55+集計!P56)/8</f>
        <v>1.875</v>
      </c>
      <c r="Q31" s="36">
        <f>(集計!Q55+集計!Q56)/8</f>
        <v>1.25</v>
      </c>
      <c r="R31" s="36">
        <f>(集計!R55+集計!R56)/8</f>
        <v>2.25</v>
      </c>
      <c r="S31" s="36">
        <f>(集計!S55+集計!S56)/8</f>
        <v>2.625</v>
      </c>
      <c r="T31" s="36">
        <f>(集計!T55+集計!T56)/8</f>
        <v>2.625</v>
      </c>
      <c r="U31" s="36">
        <f>(集計!U55+集計!U56)/8</f>
        <v>2.5</v>
      </c>
      <c r="V31" s="36">
        <f>(集計!V55+集計!V56)/8</f>
        <v>3</v>
      </c>
      <c r="W31" s="36">
        <f>(集計!W55+集計!W56)/8</f>
        <v>3.125</v>
      </c>
      <c r="X31" s="36">
        <f>(集計!X55+集計!X56)/8</f>
        <v>3.375</v>
      </c>
      <c r="Y31" s="36">
        <f>(集計!Y55+集計!Y56)/8</f>
        <v>3.625</v>
      </c>
      <c r="Z31" s="36">
        <f>(集計!Z55+集計!Z56)/8</f>
        <v>4</v>
      </c>
      <c r="AA31" s="36">
        <f>(集計!AA55+集計!AA56)/8</f>
        <v>2.25</v>
      </c>
      <c r="AB31" s="36">
        <f>(集計!AB55+集計!AB56)/8</f>
        <v>1.375</v>
      </c>
      <c r="AC31" s="36">
        <f>(集計!AC55+集計!AC56)/8</f>
        <v>2.125</v>
      </c>
      <c r="AD31" s="36">
        <f>(集計!AD55+集計!AD56)/8</f>
        <v>1.75</v>
      </c>
      <c r="AE31" s="36">
        <f>(集計!AE55+集計!AE56)/8</f>
        <v>1.375</v>
      </c>
      <c r="AF31" s="36">
        <f>(集計!AF55+集計!AF56)/8</f>
        <v>0.375</v>
      </c>
      <c r="AG31" s="36">
        <f>(集計!AG55+集計!AG56)/8</f>
        <v>1.375</v>
      </c>
      <c r="AH31" s="36">
        <f>(集計!AH55+集計!AH56)/8</f>
        <v>1.5</v>
      </c>
      <c r="AI31" s="36">
        <f>(集計!AI55+集計!AI56)/8</f>
        <v>1</v>
      </c>
      <c r="AJ31" s="36">
        <f>(集計!AJ55+集計!AJ56)/8</f>
        <v>1</v>
      </c>
      <c r="AK31" s="36">
        <f>(集計!AK55+集計!AK56)/8</f>
        <v>1.125</v>
      </c>
      <c r="AL31" s="36">
        <f>(集計!AL55+集計!AL56)/8</f>
        <v>1</v>
      </c>
      <c r="AM31" s="36">
        <f>(集計!AM55+集計!AM56)/8</f>
        <v>0.75</v>
      </c>
      <c r="AN31" s="36">
        <f>(集計!AN55+集計!AN56)/8</f>
        <v>0.125</v>
      </c>
      <c r="AO31" s="36">
        <f>(集計!AO55+集計!AO56)/8</f>
        <v>0.875</v>
      </c>
      <c r="AP31" s="36">
        <f>(集計!AP55+集計!AP56)/8</f>
        <v>0.5</v>
      </c>
      <c r="AQ31" s="36">
        <f>(集計!AQ55+集計!AQ56)/8</f>
        <v>1.125</v>
      </c>
      <c r="AR31" s="36">
        <f>(集計!AR55+集計!AR56)/8</f>
        <v>0.25</v>
      </c>
      <c r="AS31" s="36">
        <f>(集計!AS55+集計!AS56)/8</f>
        <v>1</v>
      </c>
      <c r="AT31" s="36">
        <f>(集計!AT55+集計!AT56)/8</f>
        <v>1.125</v>
      </c>
      <c r="AU31" s="36">
        <f>(集計!AU55+集計!AU56)/8</f>
        <v>1.75</v>
      </c>
      <c r="AV31" s="36">
        <f>(集計!AV55+集計!AV56)/8</f>
        <v>0.875</v>
      </c>
      <c r="AW31" s="36">
        <f>(集計!AW55+集計!AW56)/8</f>
        <v>0.875</v>
      </c>
      <c r="AX31" s="36">
        <f>(集計!AX55+集計!AX56)/8</f>
        <v>1.25</v>
      </c>
      <c r="AY31" s="36">
        <f>(集計!AY55+集計!AY56)/8</f>
        <v>1.625</v>
      </c>
      <c r="AZ31" s="36">
        <f>(集計!AZ55+集計!AZ56)/8</f>
        <v>1.375</v>
      </c>
      <c r="BA31" s="36">
        <f>(集計!BA55+集計!BA56)/8</f>
        <v>0.625</v>
      </c>
      <c r="BB31" s="36">
        <f>(集計!BB55+集計!BB56)/8</f>
        <v>0</v>
      </c>
      <c r="BC31" s="36">
        <f>(集計!BC55+集計!BC56)/8</f>
        <v>0</v>
      </c>
    </row>
    <row r="32" spans="1:55">
      <c r="A32" s="36" t="s">
        <v>64</v>
      </c>
      <c r="B32" s="36" t="s">
        <v>132</v>
      </c>
      <c r="C32" s="36">
        <f>(集計!C57+集計!C58)/8</f>
        <v>0.25</v>
      </c>
      <c r="D32" s="36">
        <f>(集計!D57+集計!D58)/8</f>
        <v>4.625</v>
      </c>
      <c r="E32" s="36">
        <f>(集計!E57+集計!E58)/8</f>
        <v>5.375</v>
      </c>
      <c r="F32" s="36">
        <f>(集計!F57+集計!F58)/8</f>
        <v>7.625</v>
      </c>
      <c r="G32" s="36">
        <f>(集計!G57+集計!G58)/8</f>
        <v>6</v>
      </c>
      <c r="H32" s="36">
        <f>(集計!H57+集計!H58)/8</f>
        <v>7</v>
      </c>
      <c r="I32" s="36">
        <f>(集計!I57+集計!I58)/8</f>
        <v>7.375</v>
      </c>
      <c r="J32" s="36">
        <f>(集計!J57+集計!J58)/8</f>
        <v>12.875</v>
      </c>
      <c r="K32" s="36">
        <f>(集計!K57+集計!K58)/8</f>
        <v>11.25</v>
      </c>
      <c r="L32" s="36">
        <f>(集計!L57+集計!L58)/8</f>
        <v>9</v>
      </c>
      <c r="M32" s="36">
        <f>(集計!M57+集計!M58)/8</f>
        <v>8.75</v>
      </c>
      <c r="N32" s="36">
        <f>(集計!N57+集計!N58)/8</f>
        <v>8</v>
      </c>
      <c r="O32" s="36">
        <f>(集計!O57+集計!O58)/8</f>
        <v>6.25</v>
      </c>
      <c r="P32" s="36">
        <f>(集計!P57+集計!P58)/8</f>
        <v>6</v>
      </c>
      <c r="Q32" s="36">
        <f>(集計!Q57+集計!Q58)/8</f>
        <v>8.625</v>
      </c>
      <c r="R32" s="36">
        <f>(集計!R57+集計!R58)/8</f>
        <v>6.625</v>
      </c>
      <c r="S32" s="36">
        <f>(集計!S57+集計!S58)/8</f>
        <v>4.25</v>
      </c>
      <c r="T32" s="36">
        <f>(集計!T57+集計!T58)/8</f>
        <v>3.75</v>
      </c>
      <c r="U32" s="36">
        <f>(集計!U57+集計!U58)/8</f>
        <v>4.625</v>
      </c>
      <c r="V32" s="36">
        <f>(集計!V57+集計!V58)/8</f>
        <v>4.75</v>
      </c>
      <c r="W32" s="36">
        <f>(集計!W57+集計!W58)/8</f>
        <v>4.625</v>
      </c>
      <c r="X32" s="36">
        <f>(集計!X57+集計!X58)/8</f>
        <v>4.5</v>
      </c>
      <c r="Y32" s="36">
        <f>(集計!Y57+集計!Y58)/8</f>
        <v>4</v>
      </c>
      <c r="Z32" s="36">
        <f>(集計!Z57+集計!Z58)/8</f>
        <v>3.25</v>
      </c>
      <c r="AA32" s="36">
        <f>(集計!AA57+集計!AA58)/8</f>
        <v>3.5</v>
      </c>
      <c r="AB32" s="36">
        <f>(集計!AB57+集計!AB58)/8</f>
        <v>5</v>
      </c>
      <c r="AC32" s="36">
        <f>(集計!AC57+集計!AC58)/8</f>
        <v>3.625</v>
      </c>
      <c r="AD32" s="36">
        <f>(集計!AD57+集計!AD58)/8</f>
        <v>2.75</v>
      </c>
      <c r="AE32" s="36">
        <f>(集計!AE57+集計!AE58)/8</f>
        <v>4.5</v>
      </c>
      <c r="AF32" s="36">
        <f>(集計!AF57+集計!AF58)/8</f>
        <v>3.625</v>
      </c>
      <c r="AG32" s="36">
        <f>(集計!AG57+集計!AG58)/8</f>
        <v>4.375</v>
      </c>
      <c r="AH32" s="36">
        <f>(集計!AH57+集計!AH58)/8</f>
        <v>1.125</v>
      </c>
      <c r="AI32" s="36">
        <f>(集計!AI57+集計!AI58)/8</f>
        <v>0.75</v>
      </c>
      <c r="AJ32" s="36">
        <f>(集計!AJ57+集計!AJ58)/8</f>
        <v>2.625</v>
      </c>
      <c r="AK32" s="36">
        <f>(集計!AK57+集計!AK58)/8</f>
        <v>2.75</v>
      </c>
      <c r="AL32" s="36">
        <f>(集計!AL57+集計!AL58)/8</f>
        <v>1.875</v>
      </c>
      <c r="AM32" s="36">
        <f>(集計!AM57+集計!AM58)/8</f>
        <v>2.75</v>
      </c>
      <c r="AN32" s="36">
        <f>(集計!AN57+集計!AN58)/8</f>
        <v>1.625</v>
      </c>
      <c r="AO32" s="36">
        <f>(集計!AO57+集計!AO58)/8</f>
        <v>2</v>
      </c>
      <c r="AP32" s="36">
        <f>(集計!AP57+集計!AP58)/8</f>
        <v>4.25</v>
      </c>
      <c r="AQ32" s="36">
        <f>(集計!AQ57+集計!AQ58)/8</f>
        <v>3.75</v>
      </c>
      <c r="AR32" s="36">
        <f>(集計!AR57+集計!AR58)/8</f>
        <v>4</v>
      </c>
      <c r="AS32" s="36">
        <f>(集計!AS57+集計!AS58)/8</f>
        <v>2.75</v>
      </c>
      <c r="AT32" s="36">
        <f>(集計!AT57+集計!AT58)/8</f>
        <v>3.5</v>
      </c>
      <c r="AU32" s="36">
        <f>(集計!AU57+集計!AU58)/8</f>
        <v>3.375</v>
      </c>
      <c r="AV32" s="36">
        <f>(集計!AV57+集計!AV58)/8</f>
        <v>5</v>
      </c>
      <c r="AW32" s="36">
        <f>(集計!AW57+集計!AW58)/8</f>
        <v>6.625</v>
      </c>
      <c r="AX32" s="36">
        <f>(集計!AX57+集計!AX58)/8</f>
        <v>2.125</v>
      </c>
      <c r="AY32" s="36">
        <f>(集計!AY57+集計!AY58)/8</f>
        <v>2.75</v>
      </c>
      <c r="AZ32" s="36">
        <f>(集計!AZ57+集計!AZ58)/8</f>
        <v>4.375</v>
      </c>
      <c r="BA32" s="36">
        <f>(集計!BA57+集計!BA58)/8</f>
        <v>5.875</v>
      </c>
      <c r="BB32" s="36">
        <f>(集計!BB57+集計!BB58)/8</f>
        <v>0</v>
      </c>
      <c r="BC32" s="36">
        <f>(集計!BC57+集計!BC58)/8</f>
        <v>0</v>
      </c>
    </row>
    <row r="33" spans="1:55">
      <c r="A33" s="36" t="s">
        <v>65</v>
      </c>
      <c r="B33" s="36" t="s">
        <v>132</v>
      </c>
      <c r="C33" s="36">
        <f>(集計!C59+集計!C60)/8</f>
        <v>0</v>
      </c>
      <c r="D33" s="36">
        <f>(集計!D59+集計!D60)/8</f>
        <v>0.5</v>
      </c>
      <c r="E33" s="36">
        <f>(集計!E59+集計!E60)/8</f>
        <v>0</v>
      </c>
      <c r="F33" s="36">
        <f>(集計!F59+集計!F60)/8</f>
        <v>0.75</v>
      </c>
      <c r="G33" s="36">
        <f>(集計!G59+集計!G60)/8</f>
        <v>0</v>
      </c>
      <c r="H33" s="36">
        <f>(集計!H59+集計!H60)/8</f>
        <v>0.625</v>
      </c>
      <c r="I33" s="36">
        <f>(集計!I59+集計!I60)/8</f>
        <v>0.25</v>
      </c>
      <c r="J33" s="36">
        <f>(集計!J59+集計!J60)/8</f>
        <v>0.25</v>
      </c>
      <c r="K33" s="36">
        <f>(集計!K59+集計!K60)/8</f>
        <v>0.375</v>
      </c>
      <c r="L33" s="36">
        <f>(集計!L59+集計!L60)/8</f>
        <v>0.25</v>
      </c>
      <c r="M33" s="36">
        <f>(集計!M59+集計!M60)/8</f>
        <v>0.125</v>
      </c>
      <c r="N33" s="36">
        <f>(集計!N59+集計!N60)/8</f>
        <v>0.625</v>
      </c>
      <c r="O33" s="36">
        <f>(集計!O59+集計!O60)/8</f>
        <v>1</v>
      </c>
      <c r="P33" s="36">
        <f>(集計!P59+集計!P60)/8</f>
        <v>0.375</v>
      </c>
      <c r="Q33" s="36">
        <f>(集計!Q59+集計!Q60)/8</f>
        <v>0.25</v>
      </c>
      <c r="R33" s="36">
        <f>(集計!R59+集計!R60)/8</f>
        <v>0.125</v>
      </c>
      <c r="S33" s="36">
        <f>(集計!S59+集計!S60)/8</f>
        <v>0.625</v>
      </c>
      <c r="T33" s="36">
        <f>(集計!T59+集計!T60)/8</f>
        <v>0.125</v>
      </c>
      <c r="U33" s="36">
        <f>(集計!U59+集計!U60)/8</f>
        <v>0.375</v>
      </c>
      <c r="V33" s="36">
        <f>(集計!V59+集計!V60)/8</f>
        <v>0.75</v>
      </c>
      <c r="W33" s="36">
        <f>(集計!W59+集計!W60)/8</f>
        <v>0.25</v>
      </c>
      <c r="X33" s="36">
        <f>(集計!X59+集計!X60)/8</f>
        <v>0.875</v>
      </c>
      <c r="Y33" s="36">
        <f>(集計!Y59+集計!Y60)/8</f>
        <v>0.125</v>
      </c>
      <c r="Z33" s="36">
        <f>(集計!Z59+集計!Z60)/8</f>
        <v>0</v>
      </c>
      <c r="AA33" s="36">
        <f>(集計!AA59+集計!AA60)/8</f>
        <v>0.625</v>
      </c>
      <c r="AB33" s="36">
        <f>(集計!AB59+集計!AB60)/8</f>
        <v>0.125</v>
      </c>
      <c r="AC33" s="36">
        <f>(集計!AC59+集計!AC60)/8</f>
        <v>0.125</v>
      </c>
      <c r="AD33" s="36">
        <f>(集計!AD59+集計!AD60)/8</f>
        <v>1.125</v>
      </c>
      <c r="AE33" s="36">
        <f>(集計!AE59+集計!AE60)/8</f>
        <v>0.125</v>
      </c>
      <c r="AF33" s="36">
        <f>(集計!AF59+集計!AF60)/8</f>
        <v>0.5</v>
      </c>
      <c r="AG33" s="36">
        <f>(集計!AG59+集計!AG60)/8</f>
        <v>0.125</v>
      </c>
      <c r="AH33" s="36">
        <f>(集計!AH59+集計!AH60)/8</f>
        <v>0</v>
      </c>
      <c r="AI33" s="36">
        <f>(集計!AI59+集計!AI60)/8</f>
        <v>0.25</v>
      </c>
      <c r="AJ33" s="36">
        <f>(集計!AJ59+集計!AJ60)/8</f>
        <v>0.125</v>
      </c>
      <c r="AK33" s="36">
        <f>(集計!AK59+集計!AK60)/8</f>
        <v>0.25</v>
      </c>
      <c r="AL33" s="36">
        <f>(集計!AL59+集計!AL60)/8</f>
        <v>0.25</v>
      </c>
      <c r="AM33" s="36">
        <f>(集計!AM59+集計!AM60)/8</f>
        <v>0.125</v>
      </c>
      <c r="AN33" s="36">
        <f>(集計!AN59+集計!AN60)/8</f>
        <v>0</v>
      </c>
      <c r="AO33" s="36">
        <f>(集計!AO59+集計!AO60)/8</f>
        <v>0.25</v>
      </c>
      <c r="AP33" s="36">
        <f>(集計!AP59+集計!AP60)/8</f>
        <v>0</v>
      </c>
      <c r="AQ33" s="36">
        <f>(集計!AQ59+集計!AQ60)/8</f>
        <v>0</v>
      </c>
      <c r="AR33" s="36">
        <f>(集計!AR59+集計!AR60)/8</f>
        <v>0</v>
      </c>
      <c r="AS33" s="36">
        <f>(集計!AS59+集計!AS60)/8</f>
        <v>0.125</v>
      </c>
      <c r="AT33" s="36">
        <f>(集計!AT59+集計!AT60)/8</f>
        <v>0.375</v>
      </c>
      <c r="AU33" s="36">
        <f>(集計!AU59+集計!AU60)/8</f>
        <v>0</v>
      </c>
      <c r="AV33" s="36">
        <f>(集計!AV59+集計!AV60)/8</f>
        <v>0.25</v>
      </c>
      <c r="AW33" s="36">
        <f>(集計!AW59+集計!AW60)/8</f>
        <v>0.25</v>
      </c>
      <c r="AX33" s="36">
        <f>(集計!AX59+集計!AX60)/8</f>
        <v>0.5</v>
      </c>
      <c r="AY33" s="36">
        <f>(集計!AY59+集計!AY60)/8</f>
        <v>0.25</v>
      </c>
      <c r="AZ33" s="36">
        <f>(集計!AZ59+集計!AZ60)/8</f>
        <v>0.5</v>
      </c>
      <c r="BA33" s="36">
        <f>(集計!BA59+集計!BA60)/8</f>
        <v>0</v>
      </c>
      <c r="BB33" s="36">
        <f>(集計!BB59+集計!BB60)/8</f>
        <v>0</v>
      </c>
      <c r="BC33" s="36">
        <f>(集計!BC59+集計!BC60)/8</f>
        <v>0</v>
      </c>
    </row>
    <row r="34" spans="1:55">
      <c r="A34" s="36" t="s">
        <v>66</v>
      </c>
      <c r="B34" s="36" t="s">
        <v>132</v>
      </c>
      <c r="C34" s="36">
        <f>(集計!C61+集計!C62)/8</f>
        <v>0</v>
      </c>
      <c r="D34" s="36">
        <f>(集計!D61+集計!D62)/8</f>
        <v>0</v>
      </c>
      <c r="E34" s="36">
        <f>(集計!E61+集計!E62)/8</f>
        <v>0</v>
      </c>
      <c r="F34" s="36">
        <f>(集計!F61+集計!F62)/8</f>
        <v>0</v>
      </c>
      <c r="G34" s="36">
        <f>(集計!G61+集計!G62)/8</f>
        <v>0</v>
      </c>
      <c r="H34" s="36">
        <f>(集計!H61+集計!H62)/8</f>
        <v>0.125</v>
      </c>
      <c r="I34" s="36">
        <f>(集計!I61+集計!I62)/8</f>
        <v>0</v>
      </c>
      <c r="J34" s="36">
        <f>(集計!J61+集計!J62)/8</f>
        <v>0</v>
      </c>
      <c r="K34" s="36">
        <f>(集計!K61+集計!K62)/8</f>
        <v>0</v>
      </c>
      <c r="L34" s="36">
        <f>(集計!L61+集計!L62)/8</f>
        <v>0</v>
      </c>
      <c r="M34" s="36">
        <f>(集計!M61+集計!M62)/8</f>
        <v>0</v>
      </c>
      <c r="N34" s="36">
        <f>(集計!N61+集計!N62)/8</f>
        <v>0</v>
      </c>
      <c r="O34" s="36">
        <f>(集計!O61+集計!O62)/8</f>
        <v>0</v>
      </c>
      <c r="P34" s="36">
        <f>(集計!P61+集計!P62)/8</f>
        <v>0</v>
      </c>
      <c r="Q34" s="36">
        <f>(集計!Q61+集計!Q62)/8</f>
        <v>0</v>
      </c>
      <c r="R34" s="36">
        <f>(集計!R61+集計!R62)/8</f>
        <v>0</v>
      </c>
      <c r="S34" s="36">
        <f>(集計!S61+集計!S62)/8</f>
        <v>0</v>
      </c>
      <c r="T34" s="36">
        <f>(集計!T61+集計!T62)/8</f>
        <v>0</v>
      </c>
      <c r="U34" s="36">
        <f>(集計!U61+集計!U62)/8</f>
        <v>0.125</v>
      </c>
      <c r="V34" s="36">
        <f>(集計!V61+集計!V62)/8</f>
        <v>0.125</v>
      </c>
      <c r="W34" s="36">
        <f>(集計!W61+集計!W62)/8</f>
        <v>0.5</v>
      </c>
      <c r="X34" s="36">
        <f>(集計!X61+集計!X62)/8</f>
        <v>0</v>
      </c>
      <c r="Y34" s="36">
        <f>(集計!Y61+集計!Y62)/8</f>
        <v>0.25</v>
      </c>
      <c r="Z34" s="36">
        <f>(集計!Z61+集計!Z62)/8</f>
        <v>0.25</v>
      </c>
      <c r="AA34" s="36">
        <f>(集計!AA61+集計!AA62)/8</f>
        <v>0.125</v>
      </c>
      <c r="AB34" s="36">
        <f>(集計!AB61+集計!AB62)/8</f>
        <v>0.75</v>
      </c>
      <c r="AC34" s="36">
        <f>(集計!AC61+集計!AC62)/8</f>
        <v>1.375</v>
      </c>
      <c r="AD34" s="36">
        <f>(集計!AD61+集計!AD62)/8</f>
        <v>0.5</v>
      </c>
      <c r="AE34" s="36">
        <f>(集計!AE61+集計!AE62)/8</f>
        <v>0.375</v>
      </c>
      <c r="AF34" s="36">
        <f>(集計!AF61+集計!AF62)/8</f>
        <v>0.125</v>
      </c>
      <c r="AG34" s="36">
        <f>(集計!AG61+集計!AG62)/8</f>
        <v>0.875</v>
      </c>
      <c r="AH34" s="36">
        <f>(集計!AH61+集計!AH62)/8</f>
        <v>0.625</v>
      </c>
      <c r="AI34" s="36">
        <f>(集計!AI61+集計!AI62)/8</f>
        <v>0.125</v>
      </c>
      <c r="AJ34" s="36">
        <f>(集計!AJ61+集計!AJ62)/8</f>
        <v>1</v>
      </c>
      <c r="AK34" s="36">
        <f>(集計!AK61+集計!AK62)/8</f>
        <v>0.5</v>
      </c>
      <c r="AL34" s="36">
        <f>(集計!AL61+集計!AL62)/8</f>
        <v>0.25</v>
      </c>
      <c r="AM34" s="36">
        <f>(集計!AM61+集計!AM62)/8</f>
        <v>0.25</v>
      </c>
      <c r="AN34" s="36">
        <f>(集計!AN61+集計!AN62)/8</f>
        <v>0.25</v>
      </c>
      <c r="AO34" s="36">
        <f>(集計!AO61+集計!AO62)/8</f>
        <v>0.125</v>
      </c>
      <c r="AP34" s="36">
        <f>(集計!AP61+集計!AP62)/8</f>
        <v>0.125</v>
      </c>
      <c r="AQ34" s="36">
        <f>(集計!AQ61+集計!AQ62)/8</f>
        <v>0.375</v>
      </c>
      <c r="AR34" s="36">
        <f>(集計!AR61+集計!AR62)/8</f>
        <v>0.125</v>
      </c>
      <c r="AS34" s="36">
        <f>(集計!AS61+集計!AS62)/8</f>
        <v>0.25</v>
      </c>
      <c r="AT34" s="36">
        <f>(集計!AT61+集計!AT62)/8</f>
        <v>0</v>
      </c>
      <c r="AU34" s="36">
        <f>(集計!AU61+集計!AU62)/8</f>
        <v>0</v>
      </c>
      <c r="AV34" s="36">
        <f>(集計!AV61+集計!AV62)/8</f>
        <v>0</v>
      </c>
      <c r="AW34" s="36">
        <f>(集計!AW61+集計!AW62)/8</f>
        <v>0</v>
      </c>
      <c r="AX34" s="36">
        <f>(集計!AX61+集計!AX62)/8</f>
        <v>0</v>
      </c>
      <c r="AY34" s="36">
        <f>(集計!AY61+集計!AY62)/8</f>
        <v>0</v>
      </c>
      <c r="AZ34" s="36">
        <f>(集計!AZ61+集計!AZ62)/8</f>
        <v>0</v>
      </c>
      <c r="BA34" s="36">
        <f>(集計!BA61+集計!BA62)/8</f>
        <v>0</v>
      </c>
      <c r="BB34" s="36">
        <f>(集計!BB61+集計!BB62)/8</f>
        <v>0</v>
      </c>
      <c r="BC34" s="36">
        <f>(集計!BC61+集計!BC62)/8</f>
        <v>0</v>
      </c>
    </row>
    <row r="35" spans="1:55">
      <c r="A35" s="36" t="s">
        <v>67</v>
      </c>
      <c r="B35" s="36" t="s">
        <v>132</v>
      </c>
      <c r="C35" s="36">
        <f>(集計!C63+集計!C64)/8</f>
        <v>0</v>
      </c>
      <c r="D35" s="36">
        <f>(集計!D63+集計!D64)/8</f>
        <v>0.5</v>
      </c>
      <c r="E35" s="36">
        <f>(集計!E63+集計!E64)/8</f>
        <v>0.375</v>
      </c>
      <c r="F35" s="36">
        <f>(集計!F63+集計!F64)/8</f>
        <v>1.125</v>
      </c>
      <c r="G35" s="36">
        <f>(集計!G63+集計!G64)/8</f>
        <v>0.5</v>
      </c>
      <c r="H35" s="36">
        <f>(集計!H63+集計!H64)/8</f>
        <v>0.25</v>
      </c>
      <c r="I35" s="36">
        <f>(集計!I63+集計!I64)/8</f>
        <v>1</v>
      </c>
      <c r="J35" s="36">
        <f>(集計!J63+集計!J64)/8</f>
        <v>0</v>
      </c>
      <c r="K35" s="36">
        <f>(集計!K63+集計!K64)/8</f>
        <v>1</v>
      </c>
      <c r="L35" s="36">
        <f>(集計!L63+集計!L64)/8</f>
        <v>0.375</v>
      </c>
      <c r="M35" s="36">
        <f>(集計!M63+集計!M64)/8</f>
        <v>0.75</v>
      </c>
      <c r="N35" s="36">
        <f>(集計!N63+集計!N64)/8</f>
        <v>0.625</v>
      </c>
      <c r="O35" s="36">
        <f>(集計!O63+集計!O64)/8</f>
        <v>0.5</v>
      </c>
      <c r="P35" s="36">
        <f>(集計!P63+集計!P64)/8</f>
        <v>0.625</v>
      </c>
      <c r="Q35" s="36">
        <f>(集計!Q63+集計!Q64)/8</f>
        <v>1.375</v>
      </c>
      <c r="R35" s="36">
        <f>(集計!R63+集計!R64)/8</f>
        <v>0.625</v>
      </c>
      <c r="S35" s="36">
        <f>(集計!S63+集計!S64)/8</f>
        <v>1</v>
      </c>
      <c r="T35" s="36">
        <f>(集計!T63+集計!T64)/8</f>
        <v>1</v>
      </c>
      <c r="U35" s="36">
        <f>(集計!U63+集計!U64)/8</f>
        <v>0.375</v>
      </c>
      <c r="V35" s="36">
        <f>(集計!V63+集計!V64)/8</f>
        <v>0.625</v>
      </c>
      <c r="W35" s="36">
        <f>(集計!W63+集計!W64)/8</f>
        <v>1.5</v>
      </c>
      <c r="X35" s="36">
        <f>(集計!X63+集計!X64)/8</f>
        <v>0.625</v>
      </c>
      <c r="Y35" s="36">
        <f>(集計!Y63+集計!Y64)/8</f>
        <v>0.125</v>
      </c>
      <c r="Z35" s="36">
        <f>(集計!Z63+集計!Z64)/8</f>
        <v>0.75</v>
      </c>
      <c r="AA35" s="36">
        <f>(集計!AA63+集計!AA64)/8</f>
        <v>0.375</v>
      </c>
      <c r="AB35" s="36">
        <f>(集計!AB63+集計!AB64)/8</f>
        <v>0.75</v>
      </c>
      <c r="AC35" s="36">
        <f>(集計!AC63+集計!AC64)/8</f>
        <v>0.625</v>
      </c>
      <c r="AD35" s="36">
        <f>(集計!AD63+集計!AD64)/8</f>
        <v>0.25</v>
      </c>
      <c r="AE35" s="36">
        <f>(集計!AE63+集計!AE64)/8</f>
        <v>0.25</v>
      </c>
      <c r="AF35" s="36">
        <f>(集計!AF63+集計!AF64)/8</f>
        <v>0.375</v>
      </c>
      <c r="AG35" s="36">
        <f>(集計!AG63+集計!AG64)/8</f>
        <v>0.125</v>
      </c>
      <c r="AH35" s="36">
        <f>(集計!AH63+集計!AH64)/8</f>
        <v>0.25</v>
      </c>
      <c r="AI35" s="36">
        <f>(集計!AI63+集計!AI64)/8</f>
        <v>0.125</v>
      </c>
      <c r="AJ35" s="36">
        <f>(集計!AJ63+集計!AJ64)/8</f>
        <v>0.125</v>
      </c>
      <c r="AK35" s="36">
        <f>(集計!AK63+集計!AK64)/8</f>
        <v>0.125</v>
      </c>
      <c r="AL35" s="36">
        <f>(集計!AL63+集計!AL64)/8</f>
        <v>0.25</v>
      </c>
      <c r="AM35" s="36">
        <f>(集計!AM63+集計!AM64)/8</f>
        <v>0</v>
      </c>
      <c r="AN35" s="36">
        <f>(集計!AN63+集計!AN64)/8</f>
        <v>0.125</v>
      </c>
      <c r="AO35" s="36">
        <f>(集計!AO63+集計!AO64)/8</f>
        <v>0.125</v>
      </c>
      <c r="AP35" s="36">
        <f>(集計!AP63+集計!AP64)/8</f>
        <v>0.125</v>
      </c>
      <c r="AQ35" s="36">
        <f>(集計!AQ63+集計!AQ64)/8</f>
        <v>0.375</v>
      </c>
      <c r="AR35" s="36">
        <f>(集計!AR63+集計!AR64)/8</f>
        <v>0.375</v>
      </c>
      <c r="AS35" s="36">
        <f>(集計!AS63+集計!AS64)/8</f>
        <v>0.25</v>
      </c>
      <c r="AT35" s="36">
        <f>(集計!AT63+集計!AT64)/8</f>
        <v>1.125</v>
      </c>
      <c r="AU35" s="36">
        <f>(集計!AU63+集計!AU64)/8</f>
        <v>0.625</v>
      </c>
      <c r="AV35" s="36">
        <f>(集計!AV63+集計!AV64)/8</f>
        <v>0.875</v>
      </c>
      <c r="AW35" s="36">
        <f>(集計!AW63+集計!AW64)/8</f>
        <v>0.25</v>
      </c>
      <c r="AX35" s="36">
        <f>(集計!AX63+集計!AX64)/8</f>
        <v>0.375</v>
      </c>
      <c r="AY35" s="36">
        <f>(集計!AY63+集計!AY64)/8</f>
        <v>0.375</v>
      </c>
      <c r="AZ35" s="36">
        <f>(集計!AZ63+集計!AZ64)/8</f>
        <v>0</v>
      </c>
      <c r="BA35" s="36">
        <f>(集計!BA63+集計!BA64)/8</f>
        <v>0.125</v>
      </c>
      <c r="BB35" s="36">
        <f>(集計!BB63+集計!BB64)/8</f>
        <v>0</v>
      </c>
      <c r="BC35" s="36">
        <f>(集計!BC63+集計!BC64)/8</f>
        <v>0</v>
      </c>
    </row>
    <row r="36" spans="1:55">
      <c r="A36" s="36" t="s">
        <v>68</v>
      </c>
      <c r="B36" s="36" t="s">
        <v>132</v>
      </c>
      <c r="C36" s="36">
        <f>(集計!C65+集計!C66)/8</f>
        <v>0</v>
      </c>
      <c r="D36" s="36">
        <f>(集計!D65+集計!D66)/8</f>
        <v>0.25</v>
      </c>
      <c r="E36" s="36">
        <f>(集計!E65+集計!E66)/8</f>
        <v>0.125</v>
      </c>
      <c r="F36" s="36">
        <f>(集計!F65+集計!F66)/8</f>
        <v>0.125</v>
      </c>
      <c r="G36" s="36">
        <f>(集計!G65+集計!G66)/8</f>
        <v>0</v>
      </c>
      <c r="H36" s="36">
        <f>(集計!H65+集計!H66)/8</f>
        <v>0.375</v>
      </c>
      <c r="I36" s="36">
        <f>(集計!I65+集計!I66)/8</f>
        <v>0.125</v>
      </c>
      <c r="J36" s="36">
        <f>(集計!J65+集計!J66)/8</f>
        <v>0</v>
      </c>
      <c r="K36" s="36">
        <f>(集計!K65+集計!K66)/8</f>
        <v>0.25</v>
      </c>
      <c r="L36" s="36">
        <f>(集計!L65+集計!L66)/8</f>
        <v>0.125</v>
      </c>
      <c r="M36" s="36">
        <f>(集計!M65+集計!M66)/8</f>
        <v>0.125</v>
      </c>
      <c r="N36" s="36">
        <f>(集計!N65+集計!N66)/8</f>
        <v>0.125</v>
      </c>
      <c r="O36" s="36">
        <f>(集計!O65+集計!O66)/8</f>
        <v>0.25</v>
      </c>
      <c r="P36" s="36">
        <f>(集計!P65+集計!P66)/8</f>
        <v>0.25</v>
      </c>
      <c r="Q36" s="36">
        <f>(集計!Q65+集計!Q66)/8</f>
        <v>0.5</v>
      </c>
      <c r="R36" s="36">
        <f>(集計!R65+集計!R66)/8</f>
        <v>0.25</v>
      </c>
      <c r="S36" s="36">
        <f>(集計!S65+集計!S66)/8</f>
        <v>0.5</v>
      </c>
      <c r="T36" s="36">
        <f>(集計!T65+集計!T66)/8</f>
        <v>0.125</v>
      </c>
      <c r="U36" s="36">
        <f>(集計!U65+集計!U66)/8</f>
        <v>0.125</v>
      </c>
      <c r="V36" s="36">
        <f>(集計!V65+集計!V66)/8</f>
        <v>0.25</v>
      </c>
      <c r="W36" s="36">
        <f>(集計!W65+集計!W66)/8</f>
        <v>0</v>
      </c>
      <c r="X36" s="36">
        <f>(集計!X65+集計!X66)/8</f>
        <v>0.625</v>
      </c>
      <c r="Y36" s="36">
        <f>(集計!Y65+集計!Y66)/8</f>
        <v>0.25</v>
      </c>
      <c r="Z36" s="36">
        <f>(集計!Z65+集計!Z66)/8</f>
        <v>0.25</v>
      </c>
      <c r="AA36" s="36">
        <f>(集計!AA65+集計!AA66)/8</f>
        <v>0.5</v>
      </c>
      <c r="AB36" s="36">
        <f>(集計!AB65+集計!AB66)/8</f>
        <v>0.25</v>
      </c>
      <c r="AC36" s="36">
        <f>(集計!AC65+集計!AC66)/8</f>
        <v>0</v>
      </c>
      <c r="AD36" s="36">
        <f>(集計!AD65+集計!AD66)/8</f>
        <v>0.25</v>
      </c>
      <c r="AE36" s="36">
        <f>(集計!AE65+集計!AE66)/8</f>
        <v>0.125</v>
      </c>
      <c r="AF36" s="36">
        <f>(集計!AF65+集計!AF66)/8</f>
        <v>0.375</v>
      </c>
      <c r="AG36" s="36">
        <f>(集計!AG65+集計!AG66)/8</f>
        <v>0.25</v>
      </c>
      <c r="AH36" s="36">
        <f>(集計!AH65+集計!AH66)/8</f>
        <v>0</v>
      </c>
      <c r="AI36" s="36">
        <f>(集計!AI65+集計!AI66)/8</f>
        <v>0.125</v>
      </c>
      <c r="AJ36" s="36">
        <f>(集計!AJ65+集計!AJ66)/8</f>
        <v>0.75</v>
      </c>
      <c r="AK36" s="36">
        <f>(集計!AK65+集計!AK66)/8</f>
        <v>0.375</v>
      </c>
      <c r="AL36" s="36">
        <f>(集計!AL65+集計!AL66)/8</f>
        <v>0.125</v>
      </c>
      <c r="AM36" s="36">
        <f>(集計!AM65+集計!AM66)/8</f>
        <v>0.625</v>
      </c>
      <c r="AN36" s="36">
        <f>(集計!AN65+集計!AN66)/8</f>
        <v>0.125</v>
      </c>
      <c r="AO36" s="36">
        <f>(集計!AO65+集計!AO66)/8</f>
        <v>0.25</v>
      </c>
      <c r="AP36" s="36">
        <f>(集計!AP65+集計!AP66)/8</f>
        <v>0.25</v>
      </c>
      <c r="AQ36" s="36">
        <f>(集計!AQ65+集計!AQ66)/8</f>
        <v>0.25</v>
      </c>
      <c r="AR36" s="36">
        <f>(集計!AR65+集計!AR66)/8</f>
        <v>0.25</v>
      </c>
      <c r="AS36" s="36">
        <f>(集計!AS65+集計!AS66)/8</f>
        <v>0.375</v>
      </c>
      <c r="AT36" s="36">
        <f>(集計!AT65+集計!AT66)/8</f>
        <v>0.25</v>
      </c>
      <c r="AU36" s="36">
        <f>(集計!AU65+集計!AU66)/8</f>
        <v>0</v>
      </c>
      <c r="AV36" s="36">
        <f>(集計!AV65+集計!AV66)/8</f>
        <v>0</v>
      </c>
      <c r="AW36" s="36">
        <f>(集計!AW65+集計!AW66)/8</f>
        <v>0.125</v>
      </c>
      <c r="AX36" s="36">
        <f>(集計!AX65+集計!AX66)/8</f>
        <v>0.25</v>
      </c>
      <c r="AY36" s="36">
        <f>(集計!AY65+集計!AY66)/8</f>
        <v>0.25</v>
      </c>
      <c r="AZ36" s="36">
        <f>(集計!AZ65+集計!AZ66)/8</f>
        <v>0</v>
      </c>
      <c r="BA36" s="36">
        <f>(集計!BA65+集計!BA66)/8</f>
        <v>0.125</v>
      </c>
      <c r="BB36" s="36">
        <f>(集計!BB65+集計!BB66)/8</f>
        <v>0</v>
      </c>
      <c r="BC36" s="36">
        <f>(集計!BC65+集計!BC66)/8</f>
        <v>0</v>
      </c>
    </row>
    <row r="37" spans="1:55">
      <c r="A37" s="36" t="s">
        <v>61</v>
      </c>
      <c r="B37" s="36" t="s">
        <v>132</v>
      </c>
      <c r="C37" s="36">
        <f>(集計!C67+集計!C68)/12</f>
        <v>0.5</v>
      </c>
      <c r="D37" s="36">
        <f>(集計!D67+集計!D68)/12</f>
        <v>2.1666666666666665</v>
      </c>
      <c r="E37" s="36">
        <f>(集計!E67+集計!E68)/12</f>
        <v>1.0833333333333333</v>
      </c>
      <c r="F37" s="36">
        <f>(集計!F67+集計!F68)/12</f>
        <v>2.3333333333333335</v>
      </c>
      <c r="G37" s="36">
        <f>(集計!G67+集計!G68)/12</f>
        <v>2.25</v>
      </c>
      <c r="H37" s="36">
        <f>(集計!H67+集計!H68)/12</f>
        <v>2.25</v>
      </c>
      <c r="I37" s="36">
        <f>(集計!I67+集計!I68)/12</f>
        <v>1.6666666666666667</v>
      </c>
      <c r="J37" s="36">
        <f>(集計!J67+集計!J68)/12</f>
        <v>1.9166666666666667</v>
      </c>
      <c r="K37" s="36">
        <f>(集計!K67+集計!K68)/12</f>
        <v>2</v>
      </c>
      <c r="L37" s="36">
        <f>(集計!L67+集計!L68)/12</f>
        <v>2.6666666666666665</v>
      </c>
      <c r="M37" s="36">
        <f>(集計!M67+集計!M68)/12</f>
        <v>2.0833333333333335</v>
      </c>
      <c r="N37" s="36">
        <f>(集計!N67+集計!N68)/12</f>
        <v>1.5833333333333333</v>
      </c>
      <c r="O37" s="36">
        <f>(集計!O67+集計!O68)/12</f>
        <v>0.83333333333333337</v>
      </c>
      <c r="P37" s="36">
        <f>(集計!P67+集計!P68)/12</f>
        <v>0.58333333333333337</v>
      </c>
      <c r="Q37" s="36">
        <f>(集計!Q67+集計!Q68)/12</f>
        <v>0.83333333333333337</v>
      </c>
      <c r="R37" s="36">
        <f>(集計!R67+集計!R68)/12</f>
        <v>1</v>
      </c>
      <c r="S37" s="36">
        <f>(集計!S67+集計!S68)/12</f>
        <v>0.66666666666666663</v>
      </c>
      <c r="T37" s="36">
        <f>(集計!T67+集計!T68)/12</f>
        <v>0.16666666666666666</v>
      </c>
      <c r="U37" s="36">
        <f>(集計!U67+集計!U68)/12</f>
        <v>0.25</v>
      </c>
      <c r="V37" s="36">
        <f>(集計!V67+集計!V68)/12</f>
        <v>0.25</v>
      </c>
      <c r="W37" s="36">
        <f>(集計!W67+集計!W68)/12</f>
        <v>0.5</v>
      </c>
      <c r="X37" s="36">
        <f>(集計!X67+集計!X68)/12</f>
        <v>0.5</v>
      </c>
      <c r="Y37" s="36">
        <f>(集計!Y67+集計!Y68)/12</f>
        <v>0.41666666666666669</v>
      </c>
      <c r="Z37" s="36">
        <f>(集計!Z67+集計!Z68)/12</f>
        <v>0.91666666666666663</v>
      </c>
      <c r="AA37" s="36">
        <f>(集計!AA67+集計!AA68)/12</f>
        <v>0.25</v>
      </c>
      <c r="AB37" s="36">
        <f>(集計!AB67+集計!AB68)/12</f>
        <v>0.5</v>
      </c>
      <c r="AC37" s="36">
        <f>(集計!AC67+集計!AC68)/12</f>
        <v>1.3333333333333333</v>
      </c>
      <c r="AD37" s="36">
        <f>(集計!AD67+集計!AD68)/12</f>
        <v>1.4166666666666667</v>
      </c>
      <c r="AE37" s="36">
        <f>(集計!AE67+集計!AE68)/12</f>
        <v>2.4166666666666665</v>
      </c>
      <c r="AF37" s="36">
        <f>(集計!AF67+集計!AF68)/12</f>
        <v>2.1666666666666665</v>
      </c>
      <c r="AG37" s="36">
        <f>(集計!AG67+集計!AG68)/12</f>
        <v>2.4166666666666665</v>
      </c>
      <c r="AH37" s="36">
        <f>(集計!AH67+集計!AH68)/12</f>
        <v>3.9166666666666665</v>
      </c>
      <c r="AI37" s="36">
        <f>(集計!AI67+集計!AI68)/12</f>
        <v>1.1666666666666667</v>
      </c>
      <c r="AJ37" s="36">
        <f>(集計!AJ67+集計!AJ68)/12</f>
        <v>3.75</v>
      </c>
      <c r="AK37" s="36">
        <f>(集計!AK67+集計!AK68)/12</f>
        <v>3.4166666666666665</v>
      </c>
      <c r="AL37" s="36">
        <f>(集計!AL67+集計!AL68)/12</f>
        <v>2.5833333333333335</v>
      </c>
      <c r="AM37" s="36">
        <f>(集計!AM67+集計!AM68)/12</f>
        <v>2.5</v>
      </c>
      <c r="AN37" s="36">
        <f>(集計!AN67+集計!AN68)/12</f>
        <v>2.25</v>
      </c>
      <c r="AO37" s="36">
        <f>(集計!AO67+集計!AO68)/12</f>
        <v>1.75</v>
      </c>
      <c r="AP37" s="36">
        <f>(集計!AP67+集計!AP68)/12</f>
        <v>2</v>
      </c>
      <c r="AQ37" s="36">
        <f>(集計!AQ67+集計!AQ68)/12</f>
        <v>2.5</v>
      </c>
      <c r="AR37" s="36">
        <f>(集計!AR67+集計!AR68)/12</f>
        <v>0.91666666666666663</v>
      </c>
      <c r="AS37" s="36">
        <f>(集計!AS67+集計!AS68)/12</f>
        <v>0.83333333333333337</v>
      </c>
      <c r="AT37" s="36">
        <f>(集計!AT67+集計!AT68)/12</f>
        <v>0.41666666666666669</v>
      </c>
      <c r="AU37" s="36">
        <f>(集計!AU67+集計!AU68)/12</f>
        <v>0.58333333333333337</v>
      </c>
      <c r="AV37" s="36">
        <f>(集計!AV67+集計!AV68)/12</f>
        <v>0.66666666666666663</v>
      </c>
      <c r="AW37" s="36">
        <f>(集計!AW67+集計!AW68)/12</f>
        <v>1.0833333333333333</v>
      </c>
      <c r="AX37" s="36">
        <f>(集計!AX67+集計!AX68)/12</f>
        <v>0.33333333333333331</v>
      </c>
      <c r="AY37" s="36">
        <f>(集計!AY67+集計!AY68)/12</f>
        <v>0.41666666666666669</v>
      </c>
      <c r="AZ37" s="36">
        <f>(集計!AZ67+集計!AZ68)/12</f>
        <v>0.58333333333333337</v>
      </c>
      <c r="BA37" s="36">
        <f>(集計!BA67+集計!BA68)/12</f>
        <v>0.41666666666666669</v>
      </c>
      <c r="BB37" s="36">
        <f>(集計!BB67+集計!BB68)/12</f>
        <v>0</v>
      </c>
      <c r="BC37" s="36">
        <f>(集計!BC67+集計!BC68)/12</f>
        <v>0</v>
      </c>
    </row>
    <row r="38" spans="1:55">
      <c r="A38" s="36" t="s">
        <v>69</v>
      </c>
      <c r="B38" s="36" t="s">
        <v>132</v>
      </c>
      <c r="C38" s="36">
        <f>(集計!C69+集計!C70)/8</f>
        <v>0</v>
      </c>
      <c r="D38" s="36">
        <f>(集計!D69+集計!D70)/8</f>
        <v>0</v>
      </c>
      <c r="E38" s="36">
        <f>(集計!E69+集計!E70)/8</f>
        <v>0</v>
      </c>
      <c r="F38" s="36">
        <f>(集計!F69+集計!F70)/8</f>
        <v>0</v>
      </c>
      <c r="G38" s="36">
        <f>(集計!G69+集計!G70)/8</f>
        <v>0</v>
      </c>
      <c r="H38" s="36">
        <f>(集計!H69+集計!H70)/8</f>
        <v>0</v>
      </c>
      <c r="I38" s="36">
        <f>(集計!I69+集計!I70)/8</f>
        <v>0</v>
      </c>
      <c r="J38" s="36">
        <f>(集計!J69+集計!J70)/8</f>
        <v>0</v>
      </c>
      <c r="K38" s="36">
        <f>(集計!K69+集計!K70)/8</f>
        <v>0</v>
      </c>
      <c r="L38" s="36">
        <f>(集計!L69+集計!L70)/8</f>
        <v>0</v>
      </c>
      <c r="M38" s="36">
        <f>(集計!M69+集計!M70)/8</f>
        <v>0</v>
      </c>
      <c r="N38" s="36">
        <f>(集計!N69+集計!N70)/8</f>
        <v>0</v>
      </c>
      <c r="O38" s="36">
        <f>(集計!O69+集計!O70)/8</f>
        <v>0</v>
      </c>
      <c r="P38" s="36">
        <f>(集計!P69+集計!P70)/8</f>
        <v>0</v>
      </c>
      <c r="Q38" s="36">
        <f>(集計!Q69+集計!Q70)/8</f>
        <v>0</v>
      </c>
      <c r="R38" s="36">
        <f>(集計!R69+集計!R70)/8</f>
        <v>0</v>
      </c>
      <c r="S38" s="36">
        <f>(集計!S69+集計!S70)/8</f>
        <v>0</v>
      </c>
      <c r="T38" s="36">
        <f>(集計!T69+集計!T70)/8</f>
        <v>0</v>
      </c>
      <c r="U38" s="36">
        <f>(集計!U69+集計!U70)/8</f>
        <v>0</v>
      </c>
      <c r="V38" s="36">
        <f>(集計!V69+集計!V70)/8</f>
        <v>0</v>
      </c>
      <c r="W38" s="36">
        <f>(集計!W69+集計!W70)/8</f>
        <v>0</v>
      </c>
      <c r="X38" s="36">
        <f>(集計!X69+集計!X70)/8</f>
        <v>0</v>
      </c>
      <c r="Y38" s="36">
        <f>(集計!Y69+集計!Y70)/8</f>
        <v>0.125</v>
      </c>
      <c r="Z38" s="36">
        <f>(集計!Z69+集計!Z70)/8</f>
        <v>0.125</v>
      </c>
      <c r="AA38" s="36">
        <f>(集計!AA69+集計!AA70)/8</f>
        <v>0.375</v>
      </c>
      <c r="AB38" s="36">
        <f>(集計!AB69+集計!AB70)/8</f>
        <v>0.375</v>
      </c>
      <c r="AC38" s="36">
        <f>(集計!AC69+集計!AC70)/8</f>
        <v>0.75</v>
      </c>
      <c r="AD38" s="36">
        <f>(集計!AD69+集計!AD70)/8</f>
        <v>1.5</v>
      </c>
      <c r="AE38" s="36">
        <f>(集計!AE69+集計!AE70)/8</f>
        <v>1.125</v>
      </c>
      <c r="AF38" s="36">
        <f>(集計!AF69+集計!AF70)/8</f>
        <v>0.75</v>
      </c>
      <c r="AG38" s="36">
        <f>(集計!AG69+集計!AG70)/8</f>
        <v>1.875</v>
      </c>
      <c r="AH38" s="36">
        <f>(集計!AH69+集計!AH70)/8</f>
        <v>1</v>
      </c>
      <c r="AI38" s="36">
        <f>(集計!AI69+集計!AI70)/8</f>
        <v>0.375</v>
      </c>
      <c r="AJ38" s="36">
        <f>(集計!AJ69+集計!AJ70)/8</f>
        <v>0.75</v>
      </c>
      <c r="AK38" s="36">
        <f>(集計!AK69+集計!AK70)/8</f>
        <v>1.75</v>
      </c>
      <c r="AL38" s="36">
        <f>(集計!AL69+集計!AL70)/8</f>
        <v>1.125</v>
      </c>
      <c r="AM38" s="36">
        <f>(集計!AM69+集計!AM70)/8</f>
        <v>0.75</v>
      </c>
      <c r="AN38" s="36">
        <f>(集計!AN69+集計!AN70)/8</f>
        <v>0.25</v>
      </c>
      <c r="AO38" s="36">
        <f>(集計!AO69+集計!AO70)/8</f>
        <v>0.375</v>
      </c>
      <c r="AP38" s="36">
        <f>(集計!AP69+集計!AP70)/8</f>
        <v>0.375</v>
      </c>
      <c r="AQ38" s="36">
        <f>(集計!AQ69+集計!AQ70)/8</f>
        <v>0.125</v>
      </c>
      <c r="AR38" s="36">
        <f>(集計!AR69+集計!AR70)/8</f>
        <v>0.125</v>
      </c>
      <c r="AS38" s="36">
        <f>(集計!AS69+集計!AS70)/8</f>
        <v>0</v>
      </c>
      <c r="AT38" s="36">
        <f>(集計!AT69+集計!AT70)/8</f>
        <v>0.125</v>
      </c>
      <c r="AU38" s="36">
        <f>(集計!AU69+集計!AU70)/8</f>
        <v>0</v>
      </c>
      <c r="AV38" s="36">
        <f>(集計!AV69+集計!AV70)/8</f>
        <v>0</v>
      </c>
      <c r="AW38" s="36">
        <f>(集計!AW69+集計!AW70)/8</f>
        <v>0</v>
      </c>
      <c r="AX38" s="36">
        <f>(集計!AX69+集計!AX70)/8</f>
        <v>0</v>
      </c>
      <c r="AY38" s="36">
        <f>(集計!AY69+集計!AY70)/8</f>
        <v>0</v>
      </c>
      <c r="AZ38" s="36">
        <f>(集計!AZ69+集計!AZ70)/8</f>
        <v>0</v>
      </c>
      <c r="BA38" s="36">
        <f>(集計!BA69+集計!BA70)/8</f>
        <v>0</v>
      </c>
      <c r="BB38" s="36">
        <f>(集計!BB69+集計!BB70)/8</f>
        <v>0</v>
      </c>
      <c r="BC38" s="36">
        <f>(集計!BC69+集計!BC70)/8</f>
        <v>0</v>
      </c>
    </row>
    <row r="39" spans="1:55">
      <c r="A39" s="36" t="s">
        <v>70</v>
      </c>
      <c r="B39" s="36" t="s">
        <v>132</v>
      </c>
      <c r="C39" s="36">
        <f>(集計!C71+集計!C72)/8</f>
        <v>0</v>
      </c>
      <c r="D39" s="36">
        <f>(集計!D71+集計!D72)/8</f>
        <v>0</v>
      </c>
      <c r="E39" s="36">
        <f>(集計!E71+集計!E72)/8</f>
        <v>0</v>
      </c>
      <c r="F39" s="36">
        <f>(集計!F71+集計!F72)/8</f>
        <v>0</v>
      </c>
      <c r="G39" s="36">
        <f>(集計!G71+集計!G72)/8</f>
        <v>0</v>
      </c>
      <c r="H39" s="36">
        <f>(集計!H71+集計!H72)/8</f>
        <v>0</v>
      </c>
      <c r="I39" s="36">
        <f>(集計!I71+集計!I72)/8</f>
        <v>0</v>
      </c>
      <c r="J39" s="36">
        <f>(集計!J71+集計!J72)/8</f>
        <v>0</v>
      </c>
      <c r="K39" s="36">
        <f>(集計!K71+集計!K72)/8</f>
        <v>0</v>
      </c>
      <c r="L39" s="36">
        <f>(集計!L71+集計!L72)/8</f>
        <v>0</v>
      </c>
      <c r="M39" s="36">
        <f>(集計!M71+集計!M72)/8</f>
        <v>0</v>
      </c>
      <c r="N39" s="36">
        <f>(集計!N71+集計!N72)/8</f>
        <v>0</v>
      </c>
      <c r="O39" s="36">
        <f>(集計!O71+集計!O72)/8</f>
        <v>0</v>
      </c>
      <c r="P39" s="36">
        <f>(集計!P71+集計!P72)/8</f>
        <v>0</v>
      </c>
      <c r="Q39" s="36">
        <f>(集計!Q71+集計!Q72)/8</f>
        <v>0.125</v>
      </c>
      <c r="R39" s="36">
        <f>(集計!R71+集計!R72)/8</f>
        <v>0</v>
      </c>
      <c r="S39" s="36">
        <f>(集計!S71+集計!S72)/8</f>
        <v>0</v>
      </c>
      <c r="T39" s="36">
        <f>(集計!T71+集計!T72)/8</f>
        <v>0</v>
      </c>
      <c r="U39" s="36">
        <f>(集計!U71+集計!U72)/8</f>
        <v>0</v>
      </c>
      <c r="V39" s="36">
        <f>(集計!V71+集計!V72)/8</f>
        <v>0</v>
      </c>
      <c r="W39" s="36">
        <f>(集計!W71+集計!W72)/8</f>
        <v>0</v>
      </c>
      <c r="X39" s="36">
        <f>(集計!X71+集計!X72)/8</f>
        <v>0</v>
      </c>
      <c r="Y39" s="36">
        <f>(集計!Y71+集計!Y72)/8</f>
        <v>0</v>
      </c>
      <c r="Z39" s="36">
        <f>(集計!Z71+集計!Z72)/8</f>
        <v>0</v>
      </c>
      <c r="AA39" s="36">
        <f>(集計!AA71+集計!AA72)/8</f>
        <v>0.125</v>
      </c>
      <c r="AB39" s="36">
        <f>(集計!AB71+集計!AB72)/8</f>
        <v>0</v>
      </c>
      <c r="AC39" s="36">
        <f>(集計!AC71+集計!AC72)/8</f>
        <v>0</v>
      </c>
      <c r="AD39" s="36">
        <f>(集計!AD71+集計!AD72)/8</f>
        <v>0</v>
      </c>
      <c r="AE39" s="36">
        <f>(集計!AE71+集計!AE72)/8</f>
        <v>0</v>
      </c>
      <c r="AF39" s="36">
        <f>(集計!AF71+集計!AF72)/8</f>
        <v>0</v>
      </c>
      <c r="AG39" s="36">
        <f>(集計!AG71+集計!AG72)/8</f>
        <v>0</v>
      </c>
      <c r="AH39" s="36">
        <f>(集計!AH71+集計!AH72)/8</f>
        <v>0</v>
      </c>
      <c r="AI39" s="36">
        <f>(集計!AI71+集計!AI72)/8</f>
        <v>0</v>
      </c>
      <c r="AJ39" s="36">
        <f>(集計!AJ71+集計!AJ72)/8</f>
        <v>0.125</v>
      </c>
      <c r="AK39" s="36">
        <f>(集計!AK71+集計!AK72)/8</f>
        <v>0.125</v>
      </c>
      <c r="AL39" s="36">
        <f>(集計!AL71+集計!AL72)/8</f>
        <v>0</v>
      </c>
      <c r="AM39" s="36">
        <f>(集計!AM71+集計!AM72)/8</f>
        <v>0</v>
      </c>
      <c r="AN39" s="36">
        <f>(集計!AN71+集計!AN72)/8</f>
        <v>0.25</v>
      </c>
      <c r="AO39" s="36">
        <f>(集計!AO71+集計!AO72)/8</f>
        <v>0</v>
      </c>
      <c r="AP39" s="36">
        <f>(集計!AP71+集計!AP72)/8</f>
        <v>0</v>
      </c>
      <c r="AQ39" s="36">
        <f>(集計!AQ71+集計!AQ72)/8</f>
        <v>0</v>
      </c>
      <c r="AR39" s="36">
        <f>(集計!AR71+集計!AR72)/8</f>
        <v>0.125</v>
      </c>
      <c r="AS39" s="36">
        <f>(集計!AS71+集計!AS72)/8</f>
        <v>0</v>
      </c>
      <c r="AT39" s="36">
        <f>(集計!AT71+集計!AT72)/8</f>
        <v>0</v>
      </c>
      <c r="AU39" s="36">
        <f>(集計!AU71+集計!AU72)/8</f>
        <v>0</v>
      </c>
      <c r="AV39" s="36">
        <f>(集計!AV71+集計!AV72)/8</f>
        <v>0</v>
      </c>
      <c r="AW39" s="36">
        <f>(集計!AW71+集計!AW72)/8</f>
        <v>0.25</v>
      </c>
      <c r="AX39" s="36">
        <f>(集計!AX71+集計!AX72)/8</f>
        <v>0</v>
      </c>
      <c r="AY39" s="36">
        <f>(集計!AY71+集計!AY72)/8</f>
        <v>0</v>
      </c>
      <c r="AZ39" s="36">
        <f>(集計!AZ71+集計!AZ72)/8</f>
        <v>0</v>
      </c>
      <c r="BA39" s="36">
        <f>(集計!BA71+集計!BA72)/8</f>
        <v>0</v>
      </c>
      <c r="BB39" s="36">
        <f>(集計!BB71+集計!BB72)/8</f>
        <v>0</v>
      </c>
      <c r="BC39" s="36">
        <f>(集計!BC71+集計!BC72)/8</f>
        <v>0</v>
      </c>
    </row>
    <row r="40" spans="1:55">
      <c r="A40" s="36" t="s">
        <v>72</v>
      </c>
      <c r="B40" s="36" t="s">
        <v>132</v>
      </c>
      <c r="C40" s="36">
        <f>(集計!C73+集計!C74)/8</f>
        <v>0</v>
      </c>
      <c r="D40" s="36">
        <f>(集計!D73+集計!D74)/8</f>
        <v>0.5</v>
      </c>
      <c r="E40" s="36">
        <f>(集計!E73+集計!E74)/8</f>
        <v>0.875</v>
      </c>
      <c r="F40" s="36">
        <f>(集計!F73+集計!F74)/8</f>
        <v>0.75</v>
      </c>
      <c r="G40" s="36">
        <f>(集計!G73+集計!G74)/8</f>
        <v>0.875</v>
      </c>
      <c r="H40" s="36">
        <f>(集計!H73+集計!H74)/8</f>
        <v>0.5</v>
      </c>
      <c r="I40" s="36">
        <f>(集計!I73+集計!I74)/8</f>
        <v>0.5</v>
      </c>
      <c r="J40" s="36">
        <f>(集計!J73+集計!J74)/8</f>
        <v>0.125</v>
      </c>
      <c r="K40" s="36">
        <f>(集計!K73+集計!K74)/8</f>
        <v>0.75</v>
      </c>
      <c r="L40" s="36">
        <f>(集計!L73+集計!L74)/8</f>
        <v>0.75</v>
      </c>
      <c r="M40" s="36">
        <f>(集計!M73+集計!M74)/8</f>
        <v>0.125</v>
      </c>
      <c r="N40" s="36">
        <f>(集計!N73+集計!N74)/8</f>
        <v>0.875</v>
      </c>
      <c r="O40" s="36">
        <f>(集計!O73+集計!O74)/8</f>
        <v>1</v>
      </c>
      <c r="P40" s="36">
        <f>(集計!P73+集計!P74)/8</f>
        <v>0.375</v>
      </c>
      <c r="Q40" s="36">
        <f>(集計!Q73+集計!Q74)/8</f>
        <v>0.125</v>
      </c>
      <c r="R40" s="36">
        <f>(集計!R73+集計!R74)/8</f>
        <v>0.375</v>
      </c>
      <c r="S40" s="36">
        <f>(集計!S73+集計!S74)/8</f>
        <v>0</v>
      </c>
      <c r="T40" s="36">
        <f>(集計!T73+集計!T74)/8</f>
        <v>0.25</v>
      </c>
      <c r="U40" s="36">
        <f>(集計!U73+集計!U74)/8</f>
        <v>0.125</v>
      </c>
      <c r="V40" s="36">
        <f>(集計!V73+集計!V74)/8</f>
        <v>0.125</v>
      </c>
      <c r="W40" s="36">
        <f>(集計!W73+集計!W74)/8</f>
        <v>0.25</v>
      </c>
      <c r="X40" s="36">
        <f>(集計!X73+集計!X74)/8</f>
        <v>0.125</v>
      </c>
      <c r="Y40" s="36">
        <f>(集計!Y73+集計!Y74)/8</f>
        <v>0.125</v>
      </c>
      <c r="Z40" s="36">
        <f>(集計!Z73+集計!Z74)/8</f>
        <v>0</v>
      </c>
      <c r="AA40" s="36">
        <f>(集計!AA73+集計!AA74)/8</f>
        <v>0</v>
      </c>
      <c r="AB40" s="36">
        <f>(集計!AB73+集計!AB74)/8</f>
        <v>0</v>
      </c>
      <c r="AC40" s="36">
        <f>(集計!AC73+集計!AC74)/8</f>
        <v>0</v>
      </c>
      <c r="AD40" s="36">
        <f>(集計!AD73+集計!AD74)/8</f>
        <v>0</v>
      </c>
      <c r="AE40" s="36">
        <f>(集計!AE73+集計!AE74)/8</f>
        <v>0</v>
      </c>
      <c r="AF40" s="36">
        <f>(集計!AF73+集計!AF74)/8</f>
        <v>0.125</v>
      </c>
      <c r="AG40" s="36">
        <f>(集計!AG73+集計!AG74)/8</f>
        <v>0</v>
      </c>
      <c r="AH40" s="36">
        <f>(集計!AH73+集計!AH74)/8</f>
        <v>0.125</v>
      </c>
      <c r="AI40" s="36">
        <f>(集計!AI73+集計!AI74)/8</f>
        <v>0.25</v>
      </c>
      <c r="AJ40" s="36">
        <f>(集計!AJ73+集計!AJ74)/8</f>
        <v>0.125</v>
      </c>
      <c r="AK40" s="36">
        <f>(集計!AK73+集計!AK74)/8</f>
        <v>0.375</v>
      </c>
      <c r="AL40" s="36">
        <f>(集計!AL73+集計!AL74)/8</f>
        <v>0.75</v>
      </c>
      <c r="AM40" s="36">
        <f>(集計!AM73+集計!AM74)/8</f>
        <v>0.75</v>
      </c>
      <c r="AN40" s="36">
        <f>(集計!AN73+集計!AN74)/8</f>
        <v>1.875</v>
      </c>
      <c r="AO40" s="36">
        <f>(集計!AO73+集計!AO74)/8</f>
        <v>0.25</v>
      </c>
      <c r="AP40" s="36">
        <f>(集計!AP73+集計!AP74)/8</f>
        <v>0.25</v>
      </c>
      <c r="AQ40" s="36">
        <f>(集計!AQ73+集計!AQ74)/8</f>
        <v>0.5</v>
      </c>
      <c r="AR40" s="36">
        <f>(集計!AR73+集計!AR74)/8</f>
        <v>0.625</v>
      </c>
      <c r="AS40" s="36">
        <f>(集計!AS73+集計!AS74)/8</f>
        <v>0.5</v>
      </c>
      <c r="AT40" s="36">
        <f>(集計!AT73+集計!AT74)/8</f>
        <v>0.25</v>
      </c>
      <c r="AU40" s="36">
        <f>(集計!AU73+集計!AU74)/8</f>
        <v>0.25</v>
      </c>
      <c r="AV40" s="36">
        <f>(集計!AV73+集計!AV74)/8</f>
        <v>0.125</v>
      </c>
      <c r="AW40" s="36">
        <f>(集計!AW73+集計!AW74)/8</f>
        <v>0.125</v>
      </c>
      <c r="AX40" s="36">
        <f>(集計!AX73+集計!AX74)/8</f>
        <v>0</v>
      </c>
      <c r="AY40" s="36">
        <f>(集計!AY73+集計!AY74)/8</f>
        <v>0</v>
      </c>
      <c r="AZ40" s="36">
        <f>(集計!AZ73+集計!AZ74)/8</f>
        <v>0.25</v>
      </c>
      <c r="BA40" s="36">
        <f>(集計!BA73+集計!BA74)/8</f>
        <v>0</v>
      </c>
      <c r="BB40" s="36">
        <f>(集計!BB73+集計!BB74)/8</f>
        <v>0</v>
      </c>
      <c r="BC40" s="36">
        <f>(集計!BC73+集計!BC74)/8</f>
        <v>0</v>
      </c>
    </row>
    <row r="41" spans="1:55">
      <c r="A41" s="37" t="s">
        <v>73</v>
      </c>
      <c r="B41" s="36" t="s">
        <v>132</v>
      </c>
      <c r="C41" s="36">
        <f>(集計!C75+集計!C76)/1</f>
        <v>0</v>
      </c>
      <c r="D41" s="36">
        <f>(集計!D75+集計!D76)/1</f>
        <v>1</v>
      </c>
      <c r="E41" s="36">
        <f>(集計!E75+集計!E76)/1</f>
        <v>0</v>
      </c>
      <c r="F41" s="36">
        <f>(集計!F75+集計!F76)/1</f>
        <v>0</v>
      </c>
      <c r="G41" s="36">
        <f>(集計!G75+集計!G76)/1</f>
        <v>0</v>
      </c>
      <c r="H41" s="36">
        <f>(集計!H75+集計!H76)/1</f>
        <v>0</v>
      </c>
      <c r="I41" s="36">
        <f>(集計!I75+集計!I76)/1</f>
        <v>0</v>
      </c>
      <c r="J41" s="36">
        <f>(集計!J75+集計!J76)/1</f>
        <v>0</v>
      </c>
      <c r="K41" s="36">
        <f>(集計!K75+集計!K76)/1</f>
        <v>0</v>
      </c>
      <c r="L41" s="36">
        <f>(集計!L75+集計!L76)/1</f>
        <v>0</v>
      </c>
      <c r="M41" s="36">
        <f>(集計!M75+集計!M76)/1</f>
        <v>0</v>
      </c>
      <c r="N41" s="36">
        <f>(集計!N75+集計!N76)/1</f>
        <v>0</v>
      </c>
      <c r="O41" s="36">
        <f>(集計!O75+集計!O76)/1</f>
        <v>0</v>
      </c>
      <c r="P41" s="36">
        <f>(集計!P75+集計!P76)/1</f>
        <v>0</v>
      </c>
      <c r="Q41" s="36">
        <f>(集計!Q75+集計!Q76)/1</f>
        <v>0</v>
      </c>
      <c r="R41" s="36">
        <f>(集計!R75+集計!R76)/1</f>
        <v>0</v>
      </c>
      <c r="S41" s="36">
        <f>(集計!S75+集計!S76)/1</f>
        <v>0</v>
      </c>
      <c r="T41" s="36">
        <f>(集計!T75+集計!T76)/1</f>
        <v>0</v>
      </c>
      <c r="U41" s="36">
        <f>(集計!U75+集計!U76)/1</f>
        <v>0</v>
      </c>
      <c r="V41" s="36">
        <f>(集計!V75+集計!V76)/1</f>
        <v>0</v>
      </c>
      <c r="W41" s="36">
        <f>(集計!W75+集計!W76)/1</f>
        <v>0</v>
      </c>
      <c r="X41" s="36">
        <f>(集計!X75+集計!X76)/1</f>
        <v>0</v>
      </c>
      <c r="Y41" s="36">
        <f>(集計!Y75+集計!Y76)/1</f>
        <v>0</v>
      </c>
      <c r="Z41" s="36">
        <f>(集計!Z75+集計!Z76)/1</f>
        <v>0</v>
      </c>
      <c r="AA41" s="36">
        <f>(集計!AA75+集計!AA76)/1</f>
        <v>0</v>
      </c>
      <c r="AB41" s="36">
        <f>(集計!AB75+集計!AB76)/1</f>
        <v>0</v>
      </c>
      <c r="AC41" s="36">
        <f>(集計!AC75+集計!AC76)/1</f>
        <v>0</v>
      </c>
      <c r="AD41" s="36">
        <f>(集計!AD75+集計!AD76)/1</f>
        <v>0</v>
      </c>
      <c r="AE41" s="36">
        <f>(集計!AE75+集計!AE76)/1</f>
        <v>0</v>
      </c>
      <c r="AF41" s="36">
        <f>(集計!AF75+集計!AF76)/1</f>
        <v>0</v>
      </c>
      <c r="AG41" s="36">
        <f>(集計!AG75+集計!AG76)/1</f>
        <v>0</v>
      </c>
      <c r="AH41" s="36">
        <f>(集計!AH75+集計!AH76)/1</f>
        <v>0</v>
      </c>
      <c r="AI41" s="36">
        <f>(集計!AI75+集計!AI76)/1</f>
        <v>0</v>
      </c>
      <c r="AJ41" s="36">
        <f>(集計!AJ75+集計!AJ76)/1</f>
        <v>0</v>
      </c>
      <c r="AK41" s="36">
        <f>(集計!AK75+集計!AK76)/1</f>
        <v>0</v>
      </c>
      <c r="AL41" s="36">
        <f>(集計!AL75+集計!AL76)/1</f>
        <v>0</v>
      </c>
      <c r="AM41" s="36">
        <f>(集計!AM75+集計!AM76)/1</f>
        <v>0</v>
      </c>
      <c r="AN41" s="36">
        <f>(集計!AN75+集計!AN76)/1</f>
        <v>0</v>
      </c>
      <c r="AO41" s="36">
        <f>(集計!AO75+集計!AO76)/1</f>
        <v>0</v>
      </c>
      <c r="AP41" s="36">
        <f>(集計!AP75+集計!AP76)/1</f>
        <v>0</v>
      </c>
      <c r="AQ41" s="36">
        <f>(集計!AQ75+集計!AQ76)/1</f>
        <v>0</v>
      </c>
      <c r="AR41" s="36">
        <f>(集計!AR75+集計!AR76)/1</f>
        <v>0</v>
      </c>
      <c r="AS41" s="36">
        <f>(集計!AS75+集計!AS76)/1</f>
        <v>0</v>
      </c>
      <c r="AT41" s="36">
        <f>(集計!AT75+集計!AT76)/1</f>
        <v>0</v>
      </c>
      <c r="AU41" s="36">
        <f>(集計!AU75+集計!AU76)/1</f>
        <v>0</v>
      </c>
      <c r="AV41" s="36">
        <f>(集計!AV75+集計!AV76)/1</f>
        <v>0</v>
      </c>
      <c r="AW41" s="36">
        <f>(集計!AW75+集計!AW76)/1</f>
        <v>0</v>
      </c>
      <c r="AX41" s="36">
        <f>(集計!AX75+集計!AX76)/1</f>
        <v>0</v>
      </c>
      <c r="AY41" s="36">
        <f>(集計!AY75+集計!AY76)/1</f>
        <v>0</v>
      </c>
      <c r="AZ41" s="36">
        <f>(集計!AZ75+集計!AZ76)/1</f>
        <v>0</v>
      </c>
      <c r="BA41" s="36">
        <f>(集計!BA75+集計!BA76)/1</f>
        <v>0</v>
      </c>
      <c r="BB41" s="36">
        <f>(集計!BB75+集計!BB76)/1</f>
        <v>0</v>
      </c>
      <c r="BC41" s="36">
        <f>(集計!BC75+集計!BC76)/1</f>
        <v>0</v>
      </c>
    </row>
    <row r="42" spans="1:55">
      <c r="A42" s="36" t="s">
        <v>74</v>
      </c>
      <c r="B42" s="36" t="s">
        <v>132</v>
      </c>
      <c r="C42" s="36">
        <f>(集計!C77+集計!C78)/1</f>
        <v>0</v>
      </c>
      <c r="D42" s="36">
        <f>(集計!D77+集計!D78)/1</f>
        <v>0</v>
      </c>
      <c r="E42" s="36">
        <f>(集計!E77+集計!E78)/1</f>
        <v>0</v>
      </c>
      <c r="F42" s="36">
        <f>(集計!F77+集計!F78)/1</f>
        <v>0</v>
      </c>
      <c r="G42" s="36">
        <f>(集計!G77+集計!G78)/1</f>
        <v>0</v>
      </c>
      <c r="H42" s="36">
        <f>(集計!H77+集計!H78)/1</f>
        <v>0</v>
      </c>
      <c r="I42" s="36">
        <f>(集計!I77+集計!I78)/1</f>
        <v>0</v>
      </c>
      <c r="J42" s="36">
        <f>(集計!J77+集計!J78)/1</f>
        <v>0</v>
      </c>
      <c r="K42" s="36">
        <f>(集計!K77+集計!K78)/1</f>
        <v>0</v>
      </c>
      <c r="L42" s="36">
        <f>(集計!L77+集計!L78)/1</f>
        <v>0</v>
      </c>
      <c r="M42" s="36">
        <f>(集計!M77+集計!M78)/1</f>
        <v>0</v>
      </c>
      <c r="N42" s="36">
        <f>(集計!N77+集計!N78)/1</f>
        <v>0</v>
      </c>
      <c r="O42" s="36">
        <f>(集計!O77+集計!O78)/1</f>
        <v>0</v>
      </c>
      <c r="P42" s="36">
        <f>(集計!P77+集計!P78)/1</f>
        <v>0</v>
      </c>
      <c r="Q42" s="36">
        <f>(集計!Q77+集計!Q78)/1</f>
        <v>0</v>
      </c>
      <c r="R42" s="36">
        <f>(集計!R77+集計!R78)/1</f>
        <v>0</v>
      </c>
      <c r="S42" s="36">
        <f>(集計!S77+集計!S78)/1</f>
        <v>3</v>
      </c>
      <c r="T42" s="36">
        <f>(集計!T77+集計!T78)/1</f>
        <v>1</v>
      </c>
      <c r="U42" s="36">
        <f>(集計!U77+集計!U78)/1</f>
        <v>0</v>
      </c>
      <c r="V42" s="36">
        <f>(集計!V77+集計!V78)/1</f>
        <v>0</v>
      </c>
      <c r="W42" s="36">
        <f>(集計!W77+集計!W78)/1</f>
        <v>0</v>
      </c>
      <c r="X42" s="36">
        <f>(集計!X77+集計!X78)/1</f>
        <v>0</v>
      </c>
      <c r="Y42" s="36">
        <f>(集計!Y77+集計!Y78)/1</f>
        <v>0</v>
      </c>
      <c r="Z42" s="36">
        <f>(集計!Z77+集計!Z78)/1</f>
        <v>0</v>
      </c>
      <c r="AA42" s="36">
        <f>(集計!AA77+集計!AA78)/1</f>
        <v>0</v>
      </c>
      <c r="AB42" s="36">
        <f>(集計!AB77+集計!AB78)/1</f>
        <v>0</v>
      </c>
      <c r="AC42" s="36">
        <f>(集計!AC77+集計!AC78)/1</f>
        <v>0</v>
      </c>
      <c r="AD42" s="36">
        <f>(集計!AD77+集計!AD78)/1</f>
        <v>0</v>
      </c>
      <c r="AE42" s="36">
        <f>(集計!AE77+集計!AE78)/1</f>
        <v>0</v>
      </c>
      <c r="AF42" s="36">
        <f>(集計!AF77+集計!AF78)/1</f>
        <v>0</v>
      </c>
      <c r="AG42" s="36">
        <f>(集計!AG77+集計!AG78)/1</f>
        <v>0</v>
      </c>
      <c r="AH42" s="36">
        <f>(集計!AH77+集計!AH78)/1</f>
        <v>0</v>
      </c>
      <c r="AI42" s="36">
        <f>(集計!AI77+集計!AI78)/1</f>
        <v>0</v>
      </c>
      <c r="AJ42" s="36">
        <f>(集計!AJ77+集計!AJ78)/1</f>
        <v>1</v>
      </c>
      <c r="AK42" s="36">
        <f>(集計!AK77+集計!AK78)/1</f>
        <v>0</v>
      </c>
      <c r="AL42" s="36">
        <f>(集計!AL77+集計!AL78)/1</f>
        <v>0</v>
      </c>
      <c r="AM42" s="36">
        <f>(集計!AM77+集計!AM78)/1</f>
        <v>0</v>
      </c>
      <c r="AN42" s="36">
        <f>(集計!AN77+集計!AN78)/1</f>
        <v>1</v>
      </c>
      <c r="AO42" s="36">
        <f>(集計!AO77+集計!AO78)/1</f>
        <v>4</v>
      </c>
      <c r="AP42" s="36">
        <f>(集計!AP77+集計!AP78)/1</f>
        <v>0</v>
      </c>
      <c r="AQ42" s="36">
        <f>(集計!AQ77+集計!AQ78)/1</f>
        <v>0</v>
      </c>
      <c r="AR42" s="36">
        <f>(集計!AR77+集計!AR78)/1</f>
        <v>0</v>
      </c>
      <c r="AS42" s="36">
        <f>(集計!AS77+集計!AS78)/1</f>
        <v>1</v>
      </c>
      <c r="AT42" s="36">
        <f>(集計!AT77+集計!AT78)/1</f>
        <v>0</v>
      </c>
      <c r="AU42" s="36">
        <f>(集計!AU77+集計!AU78)/1</f>
        <v>0</v>
      </c>
      <c r="AV42" s="36">
        <f>(集計!AV77+集計!AV78)/1</f>
        <v>1</v>
      </c>
      <c r="AW42" s="36">
        <f>(集計!AW77+集計!AW78)/1</f>
        <v>0</v>
      </c>
      <c r="AX42" s="36">
        <f>(集計!AX77+集計!AX78)/1</f>
        <v>3</v>
      </c>
      <c r="AY42" s="36">
        <f>(集計!AY77+集計!AY78)/1</f>
        <v>3</v>
      </c>
      <c r="AZ42" s="36">
        <f>(集計!AZ77+集計!AZ78)/1</f>
        <v>1</v>
      </c>
      <c r="BA42" s="36">
        <f>(集計!BA77+集計!BA78)/1</f>
        <v>1</v>
      </c>
      <c r="BB42" s="36">
        <f>(集計!BB77+集計!BB78)/1</f>
        <v>0</v>
      </c>
      <c r="BC42" s="36">
        <f>(集計!BC77+集計!BC78)/1</f>
        <v>0</v>
      </c>
    </row>
    <row r="43" spans="1:55">
      <c r="A43" s="48" t="s">
        <v>143</v>
      </c>
      <c r="B43" s="36" t="s">
        <v>132</v>
      </c>
      <c r="C43" s="36">
        <f>(集計!C79+集計!C80)/12</f>
        <v>0</v>
      </c>
      <c r="D43" s="36">
        <f>(集計!D79+集計!D80)/12</f>
        <v>0</v>
      </c>
      <c r="E43" s="36">
        <f>(集計!E79+集計!E80)/12</f>
        <v>0</v>
      </c>
      <c r="F43" s="36">
        <f>(集計!F79+集計!F80)/12</f>
        <v>0</v>
      </c>
      <c r="G43" s="36">
        <f>(集計!G79+集計!G80)/12</f>
        <v>0</v>
      </c>
      <c r="H43" s="36">
        <f>(集計!H79+集計!H80)/12</f>
        <v>0</v>
      </c>
      <c r="I43" s="36">
        <f>(集計!I79+集計!I80)/12</f>
        <v>0</v>
      </c>
      <c r="J43" s="36">
        <f>(集計!J79+集計!J80)/12</f>
        <v>0</v>
      </c>
      <c r="K43" s="36">
        <f>(集計!K79+集計!K80)/12</f>
        <v>0</v>
      </c>
      <c r="L43" s="36">
        <f>(集計!L79+集計!L80)/12</f>
        <v>0</v>
      </c>
      <c r="M43" s="36">
        <f>(集計!M79+集計!M80)/12</f>
        <v>0</v>
      </c>
      <c r="N43" s="36">
        <f>(集計!N79+集計!N80)/12</f>
        <v>0</v>
      </c>
      <c r="O43" s="36">
        <f>(集計!O79+集計!O80)/12</f>
        <v>0</v>
      </c>
      <c r="P43" s="36">
        <f>(集計!P79+集計!P80)/12</f>
        <v>0</v>
      </c>
      <c r="Q43" s="36">
        <f>(集計!Q79+集計!Q80)/12</f>
        <v>30.833333333333332</v>
      </c>
      <c r="R43" s="36">
        <f>(集計!R79+集計!R80)/12</f>
        <v>37.25</v>
      </c>
      <c r="S43" s="36">
        <f>(集計!S79+集計!S80)/12</f>
        <v>39</v>
      </c>
      <c r="T43" s="36">
        <f>(集計!T79+集計!T80)/12</f>
        <v>35.833333333333336</v>
      </c>
      <c r="U43" s="36">
        <f>(集計!U79+集計!U80)/12</f>
        <v>25.583333333333332</v>
      </c>
      <c r="V43" s="36">
        <f>(集計!V79+集計!V80)/12</f>
        <v>34.583333333333336</v>
      </c>
      <c r="W43" s="36">
        <f>(集計!W79+集計!W80)/12</f>
        <v>37.083333333333336</v>
      </c>
      <c r="X43" s="36">
        <f>(集計!X79+集計!X80)/12</f>
        <v>38.083333333333336</v>
      </c>
      <c r="Y43" s="36">
        <f>(集計!Y79+集計!Y80)/12</f>
        <v>40.083333333333336</v>
      </c>
      <c r="Z43" s="36">
        <f>(集計!Z79+集計!Z80)/12</f>
        <v>36.5</v>
      </c>
      <c r="AA43" s="36">
        <f>(集計!AA79+集計!AA80)/12</f>
        <v>35.583333333333336</v>
      </c>
      <c r="AB43" s="36">
        <f>(集計!AB79+集計!AB80)/12</f>
        <v>31.666666666666668</v>
      </c>
      <c r="AC43" s="36">
        <f>(集計!AC79+集計!AC80)/12</f>
        <v>35.833333333333336</v>
      </c>
      <c r="AD43" s="36">
        <f>(集計!AD79+集計!AD80)/12</f>
        <v>34.416666666666664</v>
      </c>
      <c r="AE43" s="36">
        <f>(集計!AE79+集計!AE80)/12</f>
        <v>32.916666666666664</v>
      </c>
      <c r="AF43" s="36">
        <f>(集計!AF79+集計!AF80)/12</f>
        <v>25.5</v>
      </c>
      <c r="AG43" s="36">
        <f>(集計!AG79+集計!AG80)/12</f>
        <v>26.75</v>
      </c>
      <c r="AH43" s="36">
        <f>(集計!AH79+集計!AH80)/12</f>
        <v>23.333333333333332</v>
      </c>
      <c r="AI43" s="36">
        <f>(集計!AI79+集計!AI80)/12</f>
        <v>14.25</v>
      </c>
      <c r="AJ43" s="36">
        <f>(集計!AJ79+集計!AJ80)/12</f>
        <v>27.333333333333332</v>
      </c>
      <c r="AK43" s="36">
        <f>(集計!AK79+集計!AK80)/12</f>
        <v>29.583333333333332</v>
      </c>
      <c r="AL43" s="36">
        <f>(集計!AL79+集計!AL80)/12</f>
        <v>25.416666666666668</v>
      </c>
      <c r="AM43" s="36">
        <f>(集計!AM79+集計!AM80)/12</f>
        <v>30.083333333333332</v>
      </c>
      <c r="AN43" s="36">
        <f>(集計!AN79+集計!AN80)/12</f>
        <v>28.5</v>
      </c>
      <c r="AO43" s="36">
        <f>(集計!AO79+集計!AO80)/12</f>
        <v>27</v>
      </c>
      <c r="AP43" s="36">
        <f>(集計!AP79+集計!AP80)/12</f>
        <v>29.25</v>
      </c>
      <c r="AQ43" s="36">
        <f>(集計!AQ79+集計!AQ80)/12</f>
        <v>39.5</v>
      </c>
      <c r="AR43" s="36">
        <f>(集計!AR79+集計!AR80)/12</f>
        <v>40.5</v>
      </c>
      <c r="AS43" s="36">
        <f>(集計!AS79+集計!AS80)/12</f>
        <v>41.083333333333336</v>
      </c>
      <c r="AT43" s="36">
        <f>(集計!AT79+集計!AT80)/12</f>
        <v>56.833333333333336</v>
      </c>
      <c r="AU43" s="36">
        <f>(集計!AU79+集計!AU80)/12</f>
        <v>55.75</v>
      </c>
      <c r="AV43" s="36">
        <f>(集計!AV79+集計!AV80)/12</f>
        <v>61.666666666666664</v>
      </c>
      <c r="AW43" s="36">
        <f>(集計!AW79+集計!AW80)/12</f>
        <v>57.166666666666664</v>
      </c>
      <c r="AX43" s="36">
        <f>(集計!AX79+集計!AX80)/12</f>
        <v>42.75</v>
      </c>
      <c r="AY43" s="36">
        <f>(集計!AY79+集計!AY80)/12</f>
        <v>48.333333333333336</v>
      </c>
      <c r="AZ43" s="36">
        <f>(集計!AZ79+集計!AZ80)/12</f>
        <v>41</v>
      </c>
      <c r="BA43" s="36">
        <f>(集計!BA79+集計!BA80)/12</f>
        <v>42.25</v>
      </c>
      <c r="BB43" s="36">
        <f>(集計!BB79+集計!BB80)/12</f>
        <v>0</v>
      </c>
      <c r="BC43" s="36">
        <f>(集計!BC79+集計!BC80)/12</f>
        <v>0</v>
      </c>
    </row>
  </sheetData>
  <mergeCells count="2">
    <mergeCell ref="A3:A5"/>
    <mergeCell ref="A24:A25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E202"/>
  <sheetViews>
    <sheetView tabSelected="1" view="pageLayout" zoomScale="85" zoomScaleNormal="130" zoomScalePageLayoutView="85" workbookViewId="0">
      <selection activeCell="L1" sqref="L1"/>
    </sheetView>
  </sheetViews>
  <sheetFormatPr defaultRowHeight="19.5"/>
  <sheetData>
    <row r="1" spans="2:5" ht="20.25" thickBot="1"/>
    <row r="2" spans="2:5" ht="24.75" thickBot="1">
      <c r="B2" s="67" t="s">
        <v>136</v>
      </c>
      <c r="C2" s="68"/>
      <c r="D2" s="68"/>
      <c r="E2" s="69"/>
    </row>
    <row r="148" spans="2:5" ht="20.25" thickBot="1"/>
    <row r="149" spans="2:5" ht="24.75" thickBot="1">
      <c r="B149" s="67" t="s">
        <v>135</v>
      </c>
      <c r="C149" s="68"/>
      <c r="D149" s="68"/>
      <c r="E149" s="69"/>
    </row>
    <row r="174" spans="2:5" ht="20.25" thickBot="1"/>
    <row r="175" spans="2:5" ht="24.75" thickBot="1">
      <c r="B175" s="67" t="s">
        <v>137</v>
      </c>
      <c r="C175" s="68"/>
      <c r="D175" s="68"/>
      <c r="E175" s="69"/>
    </row>
    <row r="201" spans="2:5" ht="20.25" thickBot="1"/>
    <row r="202" spans="2:5" ht="24.75" thickBot="1">
      <c r="B202" s="67" t="s">
        <v>142</v>
      </c>
      <c r="C202" s="68"/>
      <c r="D202" s="68"/>
      <c r="E202" s="69"/>
    </row>
  </sheetData>
  <mergeCells count="4">
    <mergeCell ref="B149:E149"/>
    <mergeCell ref="B175:E175"/>
    <mergeCell ref="B2:E2"/>
    <mergeCell ref="B202:E202"/>
  </mergeCells>
  <phoneticPr fontId="1"/>
  <pageMargins left="0.7" right="0.7" top="0.75" bottom="0.75" header="0.3" footer="0.3"/>
  <pageSetup paperSize="9" scale="68" orientation="portrait" r:id="rId1"/>
  <headerFooter>
    <oddHeader xml:space="preserve">&amp;R令和8年 第17週
</oddHeader>
  </headerFooter>
  <rowBreaks count="3" manualBreakCount="3">
    <brk id="51" max="16383" man="1"/>
    <brk id="99" max="16383" man="1"/>
    <brk id="147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L37" sqref="L37"/>
    </sheetView>
  </sheetViews>
  <sheetFormatPr defaultRowHeight="19.5"/>
  <sheetData/>
  <phoneticPr fontId="1"/>
  <pageMargins left="0.7" right="0.7" top="0.75" bottom="0.75" header="0.3" footer="0.3"/>
  <pageSetup paperSize="9" orientation="portrait" copies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集計</vt:lpstr>
      <vt:lpstr>グラフ参照用</vt:lpstr>
      <vt:lpstr>グラフ（印刷）</vt:lpstr>
      <vt:lpstr>参考（国）</vt:lpstr>
      <vt:lpstr>'グラフ（印刷）'!Print_Area</vt:lpstr>
    </vt:vector>
  </TitlesOfParts>
  <Company>品川区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堀越　智博</dc:creator>
  <cp:lastModifiedBy>斉藤　陽子</cp:lastModifiedBy>
  <cp:lastPrinted>2026-04-28T00:17:02Z</cp:lastPrinted>
  <dcterms:created xsi:type="dcterms:W3CDTF">2023-05-16T23:41:17Z</dcterms:created>
  <dcterms:modified xsi:type="dcterms:W3CDTF">2026-04-30T23:42:01Z</dcterms:modified>
</cp:coreProperties>
</file>