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7AB4DCC9-B088-4CA2-9087-28E224B6E3BC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<sst xmlns="http://schemas.openxmlformats.org/spreadsheetml/2006/main" count="365" uniqueCount="200">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</sst>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0" fillId="3" borderId="20" xfId="0" applyFill="1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0.125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0.375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0.375</c:v>
                </c:pt>
                <c:pt idx="17">
                  <c:v>0</c:v>
                </c:pt>
                <c:pt idx="18">
                  <c:v>0</c:v>
                </c:pt>
                <c:pt idx="19">
                  <c:v>0.75</c:v>
                </c:pt>
                <c:pt idx="20">
                  <c:v>0.375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6.583333333333333</c:v>
                </c:pt>
                <c:pt idx="3">
                  <c:v>10.5</c:v>
                </c:pt>
                <c:pt idx="4">
                  <c:v>19</c:v>
                </c:pt>
                <c:pt idx="5">
                  <c:v>24</c:v>
                </c:pt>
                <c:pt idx="6">
                  <c:v>20.666666666666668</c:v>
                </c:pt>
                <c:pt idx="7">
                  <c:v>19.416666666666668</c:v>
                </c:pt>
                <c:pt idx="8">
                  <c:v>11.75</c:v>
                </c:pt>
                <c:pt idx="9">
                  <c:v>8.9166666666666661</c:v>
                </c:pt>
                <c:pt idx="10">
                  <c:v>6.083333333333333</c:v>
                </c:pt>
                <c:pt idx="11">
                  <c:v>5.25</c:v>
                </c:pt>
                <c:pt idx="12">
                  <c:v>2.1666666666666665</c:v>
                </c:pt>
                <c:pt idx="13">
                  <c:v>1</c:v>
                </c:pt>
                <c:pt idx="14">
                  <c:v>0.83333333333333337</c:v>
                </c:pt>
                <c:pt idx="15">
                  <c:v>0.5</c:v>
                </c:pt>
                <c:pt idx="16">
                  <c:v>0.5</c:v>
                </c:pt>
                <c:pt idx="17">
                  <c:v>0.16666666666666666</c:v>
                </c:pt>
                <c:pt idx="18">
                  <c:v>0</c:v>
                </c:pt>
                <c:pt idx="19">
                  <c:v>0.25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0.58333333333333337</c:v>
                </c:pt>
                <c:pt idx="4">
                  <c:v>0.41666666666666669</c:v>
                </c:pt>
                <c:pt idx="5">
                  <c:v>0.66666666666666663</c:v>
                </c:pt>
                <c:pt idx="6">
                  <c:v>1.1666666666666667</c:v>
                </c:pt>
                <c:pt idx="7">
                  <c:v>0.58333333333333337</c:v>
                </c:pt>
                <c:pt idx="8">
                  <c:v>0.5</c:v>
                </c:pt>
                <c:pt idx="9">
                  <c:v>0.91666666666666663</c:v>
                </c:pt>
                <c:pt idx="10">
                  <c:v>0.91666666666666663</c:v>
                </c:pt>
                <c:pt idx="11">
                  <c:v>1.4166666666666667</c:v>
                </c:pt>
                <c:pt idx="12">
                  <c:v>0.91666666666666663</c:v>
                </c:pt>
                <c:pt idx="13">
                  <c:v>0.66666666666666663</c:v>
                </c:pt>
                <c:pt idx="14">
                  <c:v>0.58333333333333337</c:v>
                </c:pt>
                <c:pt idx="15">
                  <c:v>0.25</c:v>
                </c:pt>
                <c:pt idx="16">
                  <c:v>0.25</c:v>
                </c:pt>
                <c:pt idx="17">
                  <c:v>0.16666666666666666</c:v>
                </c:pt>
                <c:pt idx="18">
                  <c:v>8.3333333333333329E-2</c:v>
                </c:pt>
                <c:pt idx="19">
                  <c:v>0</c:v>
                </c:pt>
                <c:pt idx="20">
                  <c:v>0.16666666666666666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26.916666666666668</c:v>
                </c:pt>
                <c:pt idx="3">
                  <c:v>38.583333333333336</c:v>
                </c:pt>
                <c:pt idx="4">
                  <c:v>50.833333333333336</c:v>
                </c:pt>
                <c:pt idx="5">
                  <c:v>55.916666666666664</c:v>
                </c:pt>
                <c:pt idx="6">
                  <c:v>47.75</c:v>
                </c:pt>
                <c:pt idx="7">
                  <c:v>47.666666666666664</c:v>
                </c:pt>
                <c:pt idx="8">
                  <c:v>29</c:v>
                </c:pt>
                <c:pt idx="9">
                  <c:v>32.666666666666664</c:v>
                </c:pt>
                <c:pt idx="10">
                  <c:v>29</c:v>
                </c:pt>
                <c:pt idx="11">
                  <c:v>24.416666666666668</c:v>
                </c:pt>
                <c:pt idx="12">
                  <c:v>25.916666666666668</c:v>
                </c:pt>
                <c:pt idx="13">
                  <c:v>22.666666666666668</c:v>
                </c:pt>
                <c:pt idx="14">
                  <c:v>25.916666666666668</c:v>
                </c:pt>
                <c:pt idx="15">
                  <c:v>32.25</c:v>
                </c:pt>
                <c:pt idx="16">
                  <c:v>31.666666666666668</c:v>
                </c:pt>
                <c:pt idx="17">
                  <c:v>33.25</c:v>
                </c:pt>
                <c:pt idx="18">
                  <c:v>23.416666666666668</c:v>
                </c:pt>
                <c:pt idx="19">
                  <c:v>27.333333333333332</c:v>
                </c:pt>
                <c:pt idx="20">
                  <c:v>22.083333333333332</c:v>
                </c:pt>
                <c:pt idx="21">
                  <c:v>27.833333333333332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>
      <c:oddHeader>&amp;R令和7年 第1週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0.125</c:v>
                </c:pt>
                <c:pt idx="16">
                  <c:v>0</c:v>
                </c:pt>
                <c:pt idx="17">
                  <c:v>0.25</c:v>
                </c:pt>
                <c:pt idx="18">
                  <c:v>0.375</c:v>
                </c:pt>
                <c:pt idx="19">
                  <c:v>0.25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0.25</c:v>
                      </c:pt>
                      <c:pt idx="6">
                        <c:v>0.125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0.125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0.125</c:v>
                      </c:pt>
                      <c:pt idx="15">
                        <c:v>0.125</c:v>
                      </c:pt>
                      <c:pt idx="16">
                        <c:v>0</c:v>
                      </c:pt>
                      <c:pt idx="17">
                        <c:v>0.25</c:v>
                      </c:pt>
                      <c:pt idx="18">
                        <c:v>0.375</c:v>
                      </c:pt>
                      <c:pt idx="19">
                        <c:v>0.25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1.125</c:v>
                </c:pt>
                <c:pt idx="3">
                  <c:v>0.75</c:v>
                </c:pt>
                <c:pt idx="4">
                  <c:v>1.875</c:v>
                </c:pt>
                <c:pt idx="5">
                  <c:v>1.5</c:v>
                </c:pt>
                <c:pt idx="6">
                  <c:v>0.75</c:v>
                </c:pt>
                <c:pt idx="7">
                  <c:v>0.5</c:v>
                </c:pt>
                <c:pt idx="8">
                  <c:v>0.75</c:v>
                </c:pt>
                <c:pt idx="9">
                  <c:v>1.125</c:v>
                </c:pt>
                <c:pt idx="10">
                  <c:v>1.25</c:v>
                </c:pt>
                <c:pt idx="11">
                  <c:v>0.875</c:v>
                </c:pt>
                <c:pt idx="12">
                  <c:v>0.875</c:v>
                </c:pt>
                <c:pt idx="13">
                  <c:v>0.75</c:v>
                </c:pt>
                <c:pt idx="14">
                  <c:v>0.25</c:v>
                </c:pt>
                <c:pt idx="15">
                  <c:v>0.5</c:v>
                </c:pt>
                <c:pt idx="16">
                  <c:v>1.125</c:v>
                </c:pt>
                <c:pt idx="17">
                  <c:v>0.75</c:v>
                </c:pt>
                <c:pt idx="18">
                  <c:v>0</c:v>
                </c:pt>
                <c:pt idx="19">
                  <c:v>1.125</c:v>
                </c:pt>
                <c:pt idx="20">
                  <c:v>0.875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7.25</c:v>
                </c:pt>
                <c:pt idx="3">
                  <c:v>14.125</c:v>
                </c:pt>
                <c:pt idx="4">
                  <c:v>9.875</c:v>
                </c:pt>
                <c:pt idx="5">
                  <c:v>7.625</c:v>
                </c:pt>
                <c:pt idx="6">
                  <c:v>6.875</c:v>
                </c:pt>
                <c:pt idx="7">
                  <c:v>5.5</c:v>
                </c:pt>
                <c:pt idx="8">
                  <c:v>4.375</c:v>
                </c:pt>
                <c:pt idx="9">
                  <c:v>3.75</c:v>
                </c:pt>
                <c:pt idx="10">
                  <c:v>3.125</c:v>
                </c:pt>
                <c:pt idx="11">
                  <c:v>2.75</c:v>
                </c:pt>
                <c:pt idx="12">
                  <c:v>2.875</c:v>
                </c:pt>
                <c:pt idx="13">
                  <c:v>2.125</c:v>
                </c:pt>
                <c:pt idx="14">
                  <c:v>2.375</c:v>
                </c:pt>
                <c:pt idx="15">
                  <c:v>3.5</c:v>
                </c:pt>
                <c:pt idx="16">
                  <c:v>3.75</c:v>
                </c:pt>
                <c:pt idx="17">
                  <c:v>3.125</c:v>
                </c:pt>
                <c:pt idx="18">
                  <c:v>0.75</c:v>
                </c:pt>
                <c:pt idx="19">
                  <c:v>2.625</c:v>
                </c:pt>
                <c:pt idx="20">
                  <c:v>2.375</c:v>
                </c:pt>
                <c:pt idx="21">
                  <c:v>2.625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0.5</c:v>
                </c:pt>
                <c:pt idx="3">
                  <c:v>1.375</c:v>
                </c:pt>
                <c:pt idx="4">
                  <c:v>0.5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0.375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0.125</c:v>
                </c:pt>
                <c:pt idx="20">
                  <c:v>0</c:v>
                </c:pt>
                <c:pt idx="21">
                  <c:v>0.875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0.25</c:v>
                </c:pt>
                <c:pt idx="14">
                  <c:v>0.125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0.25</c:v>
                </c:pt>
                <c:pt idx="19">
                  <c:v>0.375</c:v>
                </c:pt>
                <c:pt idx="20">
                  <c:v>0.25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12354;&#9733;2(R5)&#24863;&#26579;&#30151;&#30330;&#29983;&#21205;&#21521;&#21697;&#24029;&#21306;&#23450;&#28857;&#22577;&#21578;&#30142;&#24739;&#38598;&#35336;.xls" TargetMode="External"/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K29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59" t="s">
        <v>53</v>
      </c>
      <c r="B4" s="6"/>
      <c r="C4" s="56" t="s">
        <v>54</v>
      </c>
      <c r="D4" s="57"/>
      <c r="E4" s="57"/>
      <c r="F4" s="57"/>
      <c r="G4" s="57"/>
      <c r="H4" s="58"/>
      <c r="I4" s="56" t="s">
        <v>54</v>
      </c>
      <c r="J4" s="57"/>
      <c r="K4" s="57"/>
      <c r="L4" s="57"/>
      <c r="M4" s="57"/>
      <c r="N4" s="58"/>
      <c r="O4" s="56" t="s">
        <v>54</v>
      </c>
      <c r="P4" s="57"/>
      <c r="Q4" s="57"/>
      <c r="R4" s="57"/>
      <c r="S4" s="57"/>
      <c r="T4" s="58"/>
      <c r="U4" s="56" t="s">
        <v>54</v>
      </c>
      <c r="V4" s="57"/>
      <c r="W4" s="57"/>
      <c r="X4" s="57"/>
      <c r="Y4" s="57"/>
      <c r="Z4" s="58"/>
      <c r="AA4" s="56" t="s">
        <v>54</v>
      </c>
      <c r="AB4" s="57"/>
      <c r="AC4" s="57"/>
      <c r="AD4" s="57"/>
      <c r="AE4" s="57"/>
      <c r="AF4" s="58"/>
      <c r="AG4" s="56" t="s">
        <v>54</v>
      </c>
      <c r="AH4" s="57"/>
      <c r="AI4" s="57"/>
      <c r="AJ4" s="57"/>
      <c r="AK4" s="57"/>
      <c r="AL4" s="58"/>
      <c r="AM4" s="56" t="s">
        <v>54</v>
      </c>
      <c r="AN4" s="57"/>
      <c r="AO4" s="57"/>
      <c r="AP4" s="57"/>
      <c r="AQ4" s="57"/>
      <c r="AR4" s="58"/>
      <c r="AS4" s="56" t="s">
        <v>54</v>
      </c>
      <c r="AT4" s="57"/>
      <c r="AU4" s="57"/>
      <c r="AV4" s="57"/>
      <c r="AW4" s="57"/>
      <c r="AX4" s="58"/>
      <c r="AY4" s="56" t="s">
        <v>54</v>
      </c>
      <c r="AZ4" s="57"/>
      <c r="BA4" s="57"/>
      <c r="BB4" s="57"/>
      <c r="BC4" s="57"/>
      <c r="BD4" s="58"/>
    </row>
    <row r="5" spans="1:57" ht="20.25" thickBot="1">
      <c r="A5" s="60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61" t="s">
        <v>138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>
        <v>0</v>
      </c>
      <c r="U6" s="19">
        <v>0</v>
      </c>
      <c r="V6" s="19">
        <v>1</v>
      </c>
      <c r="W6" s="19">
        <v>0</v>
      </c>
      <c r="X6" s="19">
        <v>0</v>
      </c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1</v>
      </c>
    </row>
    <row r="7" spans="1:57" ht="20.25" thickBot="1">
      <c r="A7" s="54"/>
      <c r="B7" s="20" t="s">
        <v>58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>
        <v>0</v>
      </c>
      <c r="U7" s="21">
        <v>0</v>
      </c>
      <c r="V7" s="21">
        <v>0</v>
      </c>
      <c r="W7" s="21">
        <v>0</v>
      </c>
      <c r="X7" s="21">
        <v>0</v>
      </c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3" t="s">
        <v>59</v>
      </c>
      <c r="B8" s="22" t="s">
        <v>57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1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23">
        <v>0</v>
      </c>
      <c r="V8" s="23">
        <v>0</v>
      </c>
      <c r="W8" s="23">
        <v>0</v>
      </c>
      <c r="X8" s="23">
        <v>0</v>
      </c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1</v>
      </c>
    </row>
    <row r="9" spans="1:57" ht="20.25" thickBot="1">
      <c r="A9" s="54"/>
      <c r="B9" s="20" t="s">
        <v>58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3" t="s">
        <v>60</v>
      </c>
      <c r="B10" s="22" t="s">
        <v>57</v>
      </c>
      <c r="C10" s="23">
        <v>8</v>
      </c>
      <c r="D10" s="23">
        <v>38</v>
      </c>
      <c r="E10" s="23">
        <v>37</v>
      </c>
      <c r="F10" s="23">
        <v>73</v>
      </c>
      <c r="G10" s="23">
        <v>126</v>
      </c>
      <c r="H10" s="23">
        <v>141</v>
      </c>
      <c r="I10" s="23">
        <v>126</v>
      </c>
      <c r="J10" s="23">
        <v>114</v>
      </c>
      <c r="K10" s="23">
        <v>71</v>
      </c>
      <c r="L10" s="23">
        <v>53</v>
      </c>
      <c r="M10" s="23">
        <v>34</v>
      </c>
      <c r="N10" s="23">
        <v>28</v>
      </c>
      <c r="O10" s="23">
        <v>15</v>
      </c>
      <c r="P10" s="23">
        <v>9</v>
      </c>
      <c r="Q10" s="23">
        <v>5</v>
      </c>
      <c r="R10" s="23">
        <v>3</v>
      </c>
      <c r="S10" s="23">
        <v>0</v>
      </c>
      <c r="T10" s="23">
        <v>0</v>
      </c>
      <c r="U10" s="23">
        <v>0</v>
      </c>
      <c r="V10" s="23">
        <v>2</v>
      </c>
      <c r="W10" s="23">
        <v>0</v>
      </c>
      <c r="X10" s="23">
        <v>0</v>
      </c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883</v>
      </c>
    </row>
    <row r="11" spans="1:57" ht="20.25" thickBot="1">
      <c r="A11" s="54"/>
      <c r="B11" s="20" t="s">
        <v>58</v>
      </c>
      <c r="C11" s="24">
        <v>14</v>
      </c>
      <c r="D11" s="24">
        <v>30</v>
      </c>
      <c r="E11" s="24">
        <v>42</v>
      </c>
      <c r="F11" s="24">
        <v>53</v>
      </c>
      <c r="G11" s="24">
        <v>102</v>
      </c>
      <c r="H11" s="24">
        <v>147</v>
      </c>
      <c r="I11" s="24">
        <v>122</v>
      </c>
      <c r="J11" s="24">
        <v>119</v>
      </c>
      <c r="K11" s="24">
        <v>70</v>
      </c>
      <c r="L11" s="24">
        <v>54</v>
      </c>
      <c r="M11" s="24">
        <v>39</v>
      </c>
      <c r="N11" s="24">
        <v>35</v>
      </c>
      <c r="O11" s="24">
        <v>11</v>
      </c>
      <c r="P11" s="24">
        <v>3</v>
      </c>
      <c r="Q11" s="24">
        <v>5</v>
      </c>
      <c r="R11" s="24">
        <v>3</v>
      </c>
      <c r="S11" s="24">
        <v>6</v>
      </c>
      <c r="T11" s="24">
        <v>2</v>
      </c>
      <c r="U11" s="24">
        <v>0</v>
      </c>
      <c r="V11" s="24">
        <v>1</v>
      </c>
      <c r="W11" s="24">
        <v>0</v>
      </c>
      <c r="X11" s="24">
        <v>0</v>
      </c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858</v>
      </c>
    </row>
    <row r="12" spans="1:57">
      <c r="A12" s="53" t="s">
        <v>62</v>
      </c>
      <c r="B12" s="22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1</v>
      </c>
      <c r="J12" s="23">
        <v>0</v>
      </c>
      <c r="K12" s="23">
        <v>0</v>
      </c>
      <c r="L12" s="23">
        <v>1</v>
      </c>
      <c r="M12" s="23">
        <v>0</v>
      </c>
      <c r="N12" s="23">
        <v>0</v>
      </c>
      <c r="O12" s="23">
        <v>0</v>
      </c>
      <c r="P12" s="23">
        <v>0</v>
      </c>
      <c r="Q12" s="23">
        <v>1</v>
      </c>
      <c r="R12" s="23">
        <v>1</v>
      </c>
      <c r="S12" s="23">
        <v>0</v>
      </c>
      <c r="T12" s="23">
        <v>2</v>
      </c>
      <c r="U12" s="23">
        <v>1</v>
      </c>
      <c r="V12" s="23">
        <v>1</v>
      </c>
      <c r="W12" s="23">
        <v>0</v>
      </c>
      <c r="X12" s="23">
        <v>2</v>
      </c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10</v>
      </c>
    </row>
    <row r="13" spans="1:57" ht="20.25" thickBot="1">
      <c r="A13" s="54"/>
      <c r="B13" s="20" t="s">
        <v>58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2</v>
      </c>
      <c r="V13" s="24">
        <v>1</v>
      </c>
      <c r="W13" s="24">
        <v>0</v>
      </c>
      <c r="X13" s="24">
        <v>0</v>
      </c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5</v>
      </c>
    </row>
    <row r="14" spans="1:57" ht="21" customHeight="1">
      <c r="A14" s="53" t="s">
        <v>63</v>
      </c>
      <c r="B14" s="22" t="s">
        <v>57</v>
      </c>
      <c r="C14" s="23">
        <v>1</v>
      </c>
      <c r="D14" s="23">
        <v>4</v>
      </c>
      <c r="E14" s="23">
        <v>4</v>
      </c>
      <c r="F14" s="23">
        <v>3</v>
      </c>
      <c r="G14" s="23">
        <v>9</v>
      </c>
      <c r="H14" s="23">
        <v>6</v>
      </c>
      <c r="I14" s="23">
        <v>4</v>
      </c>
      <c r="J14" s="23">
        <v>2</v>
      </c>
      <c r="K14" s="23">
        <v>4</v>
      </c>
      <c r="L14" s="23">
        <v>6</v>
      </c>
      <c r="M14" s="23">
        <v>5</v>
      </c>
      <c r="N14" s="23">
        <v>5</v>
      </c>
      <c r="O14" s="23">
        <v>4</v>
      </c>
      <c r="P14" s="23">
        <v>5</v>
      </c>
      <c r="Q14" s="23">
        <v>1</v>
      </c>
      <c r="R14" s="23">
        <v>2</v>
      </c>
      <c r="S14" s="23">
        <v>7</v>
      </c>
      <c r="T14" s="23">
        <v>5</v>
      </c>
      <c r="U14" s="23">
        <v>0</v>
      </c>
      <c r="V14" s="23">
        <v>7</v>
      </c>
      <c r="W14" s="23">
        <v>3</v>
      </c>
      <c r="X14" s="23">
        <v>3</v>
      </c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90</v>
      </c>
    </row>
    <row r="15" spans="1:57" ht="20.25" thickBot="1">
      <c r="A15" s="54"/>
      <c r="B15" s="20" t="s">
        <v>58</v>
      </c>
      <c r="C15" s="24">
        <v>5</v>
      </c>
      <c r="D15" s="24">
        <v>0</v>
      </c>
      <c r="E15" s="24">
        <v>5</v>
      </c>
      <c r="F15" s="24">
        <v>3</v>
      </c>
      <c r="G15" s="24">
        <v>6</v>
      </c>
      <c r="H15" s="24">
        <v>6</v>
      </c>
      <c r="I15" s="24">
        <v>2</v>
      </c>
      <c r="J15" s="24">
        <v>2</v>
      </c>
      <c r="K15" s="24">
        <v>2</v>
      </c>
      <c r="L15" s="24">
        <v>3</v>
      </c>
      <c r="M15" s="24">
        <v>5</v>
      </c>
      <c r="N15" s="24">
        <v>2</v>
      </c>
      <c r="O15" s="24">
        <v>3</v>
      </c>
      <c r="P15" s="24">
        <v>1</v>
      </c>
      <c r="Q15" s="24">
        <v>1</v>
      </c>
      <c r="R15" s="24">
        <v>2</v>
      </c>
      <c r="S15" s="24">
        <v>2</v>
      </c>
      <c r="T15" s="24">
        <v>1</v>
      </c>
      <c r="U15" s="24">
        <v>0</v>
      </c>
      <c r="V15" s="24">
        <v>2</v>
      </c>
      <c r="W15" s="24">
        <v>4</v>
      </c>
      <c r="X15" s="24">
        <v>5</v>
      </c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62</v>
      </c>
    </row>
    <row r="16" spans="1:57">
      <c r="A16" s="53" t="s">
        <v>64</v>
      </c>
      <c r="B16" s="22" t="s">
        <v>57</v>
      </c>
      <c r="C16" s="23">
        <v>3</v>
      </c>
      <c r="D16" s="23">
        <v>15</v>
      </c>
      <c r="E16" s="23">
        <v>36</v>
      </c>
      <c r="F16" s="23">
        <v>51</v>
      </c>
      <c r="G16" s="23">
        <v>46</v>
      </c>
      <c r="H16" s="23">
        <v>29</v>
      </c>
      <c r="I16" s="23">
        <v>27</v>
      </c>
      <c r="J16" s="23">
        <v>25</v>
      </c>
      <c r="K16" s="23">
        <v>18</v>
      </c>
      <c r="L16" s="23">
        <v>19</v>
      </c>
      <c r="M16" s="23">
        <v>15</v>
      </c>
      <c r="N16" s="23">
        <v>10</v>
      </c>
      <c r="O16" s="23">
        <v>11</v>
      </c>
      <c r="P16" s="23">
        <v>11</v>
      </c>
      <c r="Q16" s="23">
        <v>10</v>
      </c>
      <c r="R16" s="23">
        <v>9</v>
      </c>
      <c r="S16" s="23">
        <v>13</v>
      </c>
      <c r="T16" s="23">
        <v>15</v>
      </c>
      <c r="U16" s="23">
        <v>3</v>
      </c>
      <c r="V16" s="23">
        <v>11</v>
      </c>
      <c r="W16" s="23">
        <v>11</v>
      </c>
      <c r="X16" s="23">
        <v>11</v>
      </c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399</v>
      </c>
    </row>
    <row r="17" spans="1:56" ht="20.25" thickBot="1">
      <c r="A17" s="54"/>
      <c r="B17" s="20" t="s">
        <v>58</v>
      </c>
      <c r="C17" s="24">
        <v>3</v>
      </c>
      <c r="D17" s="24">
        <v>11</v>
      </c>
      <c r="E17" s="24">
        <v>22</v>
      </c>
      <c r="F17" s="24">
        <v>62</v>
      </c>
      <c r="G17" s="24">
        <v>33</v>
      </c>
      <c r="H17" s="24">
        <v>32</v>
      </c>
      <c r="I17" s="24">
        <v>28</v>
      </c>
      <c r="J17" s="24">
        <v>19</v>
      </c>
      <c r="K17" s="24">
        <v>17</v>
      </c>
      <c r="L17" s="24">
        <v>11</v>
      </c>
      <c r="M17" s="24">
        <v>10</v>
      </c>
      <c r="N17" s="24">
        <v>12</v>
      </c>
      <c r="O17" s="24">
        <v>12</v>
      </c>
      <c r="P17" s="24">
        <v>6</v>
      </c>
      <c r="Q17" s="24">
        <v>9</v>
      </c>
      <c r="R17" s="24">
        <v>19</v>
      </c>
      <c r="S17" s="24">
        <v>17</v>
      </c>
      <c r="T17" s="24">
        <v>10</v>
      </c>
      <c r="U17" s="24">
        <v>3</v>
      </c>
      <c r="V17" s="24">
        <v>10</v>
      </c>
      <c r="W17" s="24">
        <v>8</v>
      </c>
      <c r="X17" s="24">
        <v>10</v>
      </c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364</v>
      </c>
    </row>
    <row r="18" spans="1:56">
      <c r="A18" s="53" t="s">
        <v>65</v>
      </c>
      <c r="B18" s="22" t="s">
        <v>57</v>
      </c>
      <c r="C18" s="23">
        <v>0</v>
      </c>
      <c r="D18" s="23">
        <v>3</v>
      </c>
      <c r="E18" s="23">
        <v>3</v>
      </c>
      <c r="F18" s="23">
        <v>5</v>
      </c>
      <c r="G18" s="23">
        <v>0</v>
      </c>
      <c r="H18" s="23">
        <v>1</v>
      </c>
      <c r="I18" s="23">
        <v>1</v>
      </c>
      <c r="J18" s="23">
        <v>1</v>
      </c>
      <c r="K18" s="23">
        <v>0</v>
      </c>
      <c r="L18" s="23">
        <v>0</v>
      </c>
      <c r="M18" s="23">
        <v>2</v>
      </c>
      <c r="N18" s="23">
        <v>1</v>
      </c>
      <c r="O18" s="23">
        <v>0</v>
      </c>
      <c r="P18" s="23">
        <v>1</v>
      </c>
      <c r="Q18" s="23">
        <v>0</v>
      </c>
      <c r="R18" s="23">
        <v>0</v>
      </c>
      <c r="S18" s="23">
        <v>0</v>
      </c>
      <c r="T18" s="23">
        <v>0</v>
      </c>
      <c r="U18" s="23">
        <v>1</v>
      </c>
      <c r="V18" s="23">
        <v>0</v>
      </c>
      <c r="W18" s="23">
        <v>2</v>
      </c>
      <c r="X18" s="23">
        <v>0</v>
      </c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21</v>
      </c>
    </row>
    <row r="19" spans="1:56" ht="20.25" thickBot="1">
      <c r="A19" s="54"/>
      <c r="B19" s="20" t="s">
        <v>58</v>
      </c>
      <c r="C19" s="24">
        <v>0</v>
      </c>
      <c r="D19" s="24">
        <v>6</v>
      </c>
      <c r="E19" s="24">
        <v>1</v>
      </c>
      <c r="F19" s="24">
        <v>6</v>
      </c>
      <c r="G19" s="24">
        <v>4</v>
      </c>
      <c r="H19" s="24">
        <v>3</v>
      </c>
      <c r="I19" s="24">
        <v>1</v>
      </c>
      <c r="J19" s="24">
        <v>1</v>
      </c>
      <c r="K19" s="24">
        <v>0</v>
      </c>
      <c r="L19" s="24">
        <v>0</v>
      </c>
      <c r="M19" s="24">
        <v>1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>
        <v>0</v>
      </c>
      <c r="U19" s="24">
        <v>0</v>
      </c>
      <c r="V19" s="24">
        <v>1</v>
      </c>
      <c r="W19" s="24">
        <v>0</v>
      </c>
      <c r="X19" s="24">
        <v>0</v>
      </c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24</v>
      </c>
    </row>
    <row r="20" spans="1:56">
      <c r="A20" s="53" t="s">
        <v>66</v>
      </c>
      <c r="B20" s="22" t="s">
        <v>57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4</v>
      </c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4</v>
      </c>
    </row>
    <row r="21" spans="1:56" ht="20.25" thickBot="1">
      <c r="A21" s="54"/>
      <c r="B21" s="20" t="s">
        <v>58</v>
      </c>
      <c r="C21" s="24">
        <v>0</v>
      </c>
      <c r="D21" s="24">
        <v>0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  <c r="U21" s="24">
        <v>0</v>
      </c>
      <c r="V21" s="24">
        <v>1</v>
      </c>
      <c r="W21" s="24">
        <v>0</v>
      </c>
      <c r="X21" s="24">
        <v>3</v>
      </c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6</v>
      </c>
    </row>
    <row r="22" spans="1:56">
      <c r="A22" s="53" t="s">
        <v>67</v>
      </c>
      <c r="B22" s="22" t="s">
        <v>57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</v>
      </c>
      <c r="M22" s="23">
        <v>0</v>
      </c>
      <c r="N22" s="23">
        <v>0</v>
      </c>
      <c r="O22" s="23">
        <v>1</v>
      </c>
      <c r="P22" s="23">
        <v>1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3</v>
      </c>
    </row>
    <row r="23" spans="1:56" ht="20.25" thickBot="1">
      <c r="A23" s="54"/>
      <c r="B23" s="20" t="s">
        <v>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1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1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2</v>
      </c>
    </row>
    <row r="24" spans="1:56">
      <c r="A24" s="53" t="s">
        <v>139</v>
      </c>
      <c r="B24" s="22" t="s">
        <v>57</v>
      </c>
      <c r="C24" s="23">
        <v>0</v>
      </c>
      <c r="D24" s="23">
        <v>2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23">
        <v>1</v>
      </c>
      <c r="M24" s="23">
        <v>0</v>
      </c>
      <c r="N24" s="23">
        <v>0</v>
      </c>
      <c r="O24" s="23">
        <v>1</v>
      </c>
      <c r="P24" s="23">
        <v>1</v>
      </c>
      <c r="Q24" s="23">
        <v>1</v>
      </c>
      <c r="R24" s="23">
        <v>0</v>
      </c>
      <c r="S24" s="23">
        <v>1</v>
      </c>
      <c r="T24" s="23">
        <v>0</v>
      </c>
      <c r="U24" s="23">
        <v>0</v>
      </c>
      <c r="V24" s="23">
        <v>2</v>
      </c>
      <c r="W24" s="23">
        <v>1</v>
      </c>
      <c r="X24" s="23">
        <v>0</v>
      </c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11</v>
      </c>
    </row>
    <row r="25" spans="1:56" ht="20.25" thickBot="1">
      <c r="A25" s="54"/>
      <c r="B25" s="20" t="s">
        <v>58</v>
      </c>
      <c r="C25" s="24">
        <v>0</v>
      </c>
      <c r="D25" s="24">
        <v>1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</v>
      </c>
      <c r="M25" s="24">
        <v>0</v>
      </c>
      <c r="N25" s="24">
        <v>0</v>
      </c>
      <c r="O25" s="24">
        <v>0</v>
      </c>
      <c r="P25" s="24">
        <v>1</v>
      </c>
      <c r="Q25" s="24">
        <v>0</v>
      </c>
      <c r="R25" s="24">
        <v>0</v>
      </c>
      <c r="S25" s="24">
        <v>0</v>
      </c>
      <c r="T25" s="24">
        <v>0</v>
      </c>
      <c r="U25" s="24">
        <v>2</v>
      </c>
      <c r="V25" s="24">
        <v>1</v>
      </c>
      <c r="W25" s="24">
        <v>1</v>
      </c>
      <c r="X25" s="24">
        <v>0</v>
      </c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8</v>
      </c>
    </row>
    <row r="26" spans="1:56">
      <c r="A26" s="53" t="s">
        <v>61</v>
      </c>
      <c r="B26" s="22" t="s">
        <v>57</v>
      </c>
      <c r="C26" s="41">
        <v>1</v>
      </c>
      <c r="D26" s="23">
        <v>1</v>
      </c>
      <c r="E26" s="23">
        <v>2</v>
      </c>
      <c r="F26" s="23">
        <v>2</v>
      </c>
      <c r="G26" s="23">
        <v>3</v>
      </c>
      <c r="H26" s="43">
        <v>4</v>
      </c>
      <c r="I26" s="28">
        <v>6</v>
      </c>
      <c r="J26" s="23">
        <v>2</v>
      </c>
      <c r="K26" s="23">
        <v>2</v>
      </c>
      <c r="L26" s="23">
        <v>4</v>
      </c>
      <c r="M26" s="23">
        <v>6</v>
      </c>
      <c r="N26" s="43">
        <v>8</v>
      </c>
      <c r="O26" s="28">
        <v>8</v>
      </c>
      <c r="P26" s="23">
        <v>3</v>
      </c>
      <c r="Q26" s="23">
        <v>5</v>
      </c>
      <c r="R26" s="23">
        <v>2</v>
      </c>
      <c r="S26" s="23">
        <v>1</v>
      </c>
      <c r="T26" s="23">
        <v>1</v>
      </c>
      <c r="U26" s="23">
        <v>0</v>
      </c>
      <c r="V26" s="23">
        <v>0</v>
      </c>
      <c r="W26" s="23">
        <v>1</v>
      </c>
      <c r="X26" s="23">
        <v>0</v>
      </c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62</v>
      </c>
    </row>
    <row r="27" spans="1:56" ht="20.25" thickBot="1">
      <c r="A27" s="54"/>
      <c r="B27" s="20" t="s">
        <v>58</v>
      </c>
      <c r="C27" s="42">
        <v>1</v>
      </c>
      <c r="D27" s="24">
        <v>3</v>
      </c>
      <c r="E27" s="24">
        <v>2</v>
      </c>
      <c r="F27" s="24">
        <v>5</v>
      </c>
      <c r="G27" s="24">
        <v>2</v>
      </c>
      <c r="H27" s="44">
        <v>4</v>
      </c>
      <c r="I27" s="25">
        <v>8</v>
      </c>
      <c r="J27" s="24">
        <v>5</v>
      </c>
      <c r="K27" s="24">
        <v>4</v>
      </c>
      <c r="L27" s="24">
        <v>7</v>
      </c>
      <c r="M27" s="24">
        <v>5</v>
      </c>
      <c r="N27" s="44">
        <v>9</v>
      </c>
      <c r="O27" s="25">
        <v>3</v>
      </c>
      <c r="P27" s="24">
        <v>5</v>
      </c>
      <c r="Q27" s="24">
        <v>2</v>
      </c>
      <c r="R27" s="24">
        <v>1</v>
      </c>
      <c r="S27" s="24">
        <v>2</v>
      </c>
      <c r="T27" s="24">
        <v>1</v>
      </c>
      <c r="U27" s="24">
        <v>1</v>
      </c>
      <c r="V27" s="24">
        <v>0</v>
      </c>
      <c r="W27" s="24">
        <v>1</v>
      </c>
      <c r="X27" s="24">
        <v>0</v>
      </c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71</v>
      </c>
    </row>
    <row r="28" spans="1:56">
      <c r="A28" s="53" t="s">
        <v>69</v>
      </c>
      <c r="B28" s="22" t="s">
        <v>57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0</v>
      </c>
    </row>
    <row r="29" spans="1:56" ht="20.25" thickBot="1">
      <c r="A29" s="54"/>
      <c r="B29" s="20" t="s">
        <v>58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0</v>
      </c>
      <c r="X29" s="24">
        <v>0</v>
      </c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0</v>
      </c>
    </row>
    <row r="30" spans="1:56">
      <c r="A30" s="53" t="s">
        <v>70</v>
      </c>
      <c r="B30" s="22" t="s">
        <v>57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1</v>
      </c>
      <c r="X30" s="23">
        <v>0</v>
      </c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1</v>
      </c>
    </row>
    <row r="31" spans="1:56" ht="20.25" thickBot="1">
      <c r="A31" s="54"/>
      <c r="B31" s="20" t="s">
        <v>58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1</v>
      </c>
      <c r="S31" s="25">
        <v>0</v>
      </c>
      <c r="T31" s="25">
        <v>0</v>
      </c>
      <c r="U31" s="25">
        <v>0</v>
      </c>
      <c r="V31" s="25">
        <v>0</v>
      </c>
      <c r="W31" s="25">
        <v>0</v>
      </c>
      <c r="X31" s="25">
        <v>0</v>
      </c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1</v>
      </c>
    </row>
    <row r="32" spans="1:56">
      <c r="A32" s="52" t="s">
        <v>71</v>
      </c>
      <c r="B32" s="18" t="s">
        <v>57</v>
      </c>
      <c r="C32" s="19">
        <v>0</v>
      </c>
      <c r="D32" s="19">
        <v>2</v>
      </c>
      <c r="E32" s="19">
        <v>1</v>
      </c>
      <c r="F32" s="19">
        <v>0</v>
      </c>
      <c r="G32" s="19">
        <v>1</v>
      </c>
      <c r="H32" s="19">
        <v>0</v>
      </c>
      <c r="I32" s="19">
        <v>2</v>
      </c>
      <c r="J32" s="19">
        <v>0</v>
      </c>
      <c r="K32" s="19">
        <v>1</v>
      </c>
      <c r="L32" s="19">
        <v>0</v>
      </c>
      <c r="M32" s="19">
        <v>0</v>
      </c>
      <c r="N32" s="19">
        <v>0</v>
      </c>
      <c r="O32" s="19">
        <v>2</v>
      </c>
      <c r="P32" s="19">
        <v>0</v>
      </c>
      <c r="Q32" s="19">
        <v>0</v>
      </c>
      <c r="R32" s="19">
        <v>0</v>
      </c>
      <c r="S32" s="19">
        <v>1</v>
      </c>
      <c r="T32" s="19">
        <v>0</v>
      </c>
      <c r="U32" s="19">
        <v>0</v>
      </c>
      <c r="V32" s="19">
        <v>3</v>
      </c>
      <c r="W32" s="19">
        <v>2</v>
      </c>
      <c r="X32" s="19">
        <v>0</v>
      </c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15</v>
      </c>
    </row>
    <row r="33" spans="1:56" ht="20.25" thickBot="1">
      <c r="A33" s="55"/>
      <c r="B33" s="26" t="s">
        <v>58</v>
      </c>
      <c r="C33" s="27">
        <v>0</v>
      </c>
      <c r="D33" s="27">
        <v>0</v>
      </c>
      <c r="E33" s="27">
        <v>1</v>
      </c>
      <c r="F33" s="27">
        <v>1</v>
      </c>
      <c r="G33" s="27">
        <v>0</v>
      </c>
      <c r="H33" s="27">
        <v>0</v>
      </c>
      <c r="I33" s="27">
        <v>0</v>
      </c>
      <c r="J33" s="27">
        <v>0</v>
      </c>
      <c r="K33" s="27">
        <v>1</v>
      </c>
      <c r="L33" s="27">
        <v>1</v>
      </c>
      <c r="M33" s="27">
        <v>0</v>
      </c>
      <c r="N33" s="27">
        <v>0</v>
      </c>
      <c r="O33" s="27">
        <v>1</v>
      </c>
      <c r="P33" s="27">
        <v>0</v>
      </c>
      <c r="Q33" s="27">
        <v>0</v>
      </c>
      <c r="R33" s="27">
        <v>1</v>
      </c>
      <c r="S33" s="27">
        <v>2</v>
      </c>
      <c r="T33" s="27">
        <v>0</v>
      </c>
      <c r="U33" s="27">
        <v>0</v>
      </c>
      <c r="V33" s="27">
        <v>3</v>
      </c>
      <c r="W33" s="27">
        <v>1</v>
      </c>
      <c r="X33" s="27">
        <v>0</v>
      </c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12</v>
      </c>
    </row>
    <row r="34" spans="1:56">
      <c r="A34" s="52" t="s">
        <v>73</v>
      </c>
      <c r="B34" s="22" t="s">
        <v>57</v>
      </c>
      <c r="C34" s="23">
        <v>0</v>
      </c>
      <c r="D34" s="23">
        <v>0</v>
      </c>
      <c r="E34" s="23">
        <v>0</v>
      </c>
      <c r="F34" s="23">
        <v>0</v>
      </c>
      <c r="G34" s="28">
        <v>0</v>
      </c>
      <c r="H34" s="28">
        <v>0</v>
      </c>
      <c r="I34" s="23">
        <v>0</v>
      </c>
      <c r="J34" s="23">
        <v>0</v>
      </c>
      <c r="K34" s="23">
        <v>0</v>
      </c>
      <c r="L34" s="23">
        <v>0</v>
      </c>
      <c r="M34" s="28">
        <v>0</v>
      </c>
      <c r="N34" s="28">
        <v>0</v>
      </c>
      <c r="O34" s="23">
        <v>0</v>
      </c>
      <c r="P34" s="23">
        <v>0</v>
      </c>
      <c r="Q34" s="23">
        <v>0</v>
      </c>
      <c r="R34" s="23">
        <v>0</v>
      </c>
      <c r="S34" s="28">
        <v>0</v>
      </c>
      <c r="T34" s="28">
        <v>0</v>
      </c>
      <c r="U34" s="23">
        <v>0</v>
      </c>
      <c r="V34" s="23">
        <v>0</v>
      </c>
      <c r="W34" s="23">
        <v>0</v>
      </c>
      <c r="X34" s="23">
        <v>0</v>
      </c>
      <c r="Y34" s="28"/>
      <c r="Z34" s="28"/>
      <c r="AA34" s="23"/>
      <c r="AB34" s="23"/>
      <c r="AC34" s="23"/>
      <c r="AD34" s="23"/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52"/>
      <c r="B35" s="20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25">
        <v>0</v>
      </c>
      <c r="W35" s="25">
        <v>0</v>
      </c>
      <c r="X35" s="25">
        <v>0</v>
      </c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3" t="s">
        <v>74</v>
      </c>
      <c r="B36" s="18" t="s">
        <v>57</v>
      </c>
      <c r="C36" s="19">
        <v>0</v>
      </c>
      <c r="D36" s="19">
        <v>0</v>
      </c>
      <c r="E36" s="19">
        <v>2</v>
      </c>
      <c r="F36" s="19">
        <v>0</v>
      </c>
      <c r="G36" s="29">
        <v>0</v>
      </c>
      <c r="H36" s="29">
        <v>0</v>
      </c>
      <c r="I36" s="19">
        <v>0</v>
      </c>
      <c r="J36" s="19">
        <v>2</v>
      </c>
      <c r="K36" s="19">
        <v>0</v>
      </c>
      <c r="L36" s="19">
        <v>0</v>
      </c>
      <c r="M36" s="29">
        <v>0</v>
      </c>
      <c r="N36" s="29">
        <v>0</v>
      </c>
      <c r="O36" s="19">
        <v>0</v>
      </c>
      <c r="P36" s="19">
        <v>0</v>
      </c>
      <c r="Q36" s="19">
        <v>0</v>
      </c>
      <c r="R36" s="19">
        <v>0</v>
      </c>
      <c r="S36" s="29">
        <v>0</v>
      </c>
      <c r="T36" s="29">
        <v>0</v>
      </c>
      <c r="U36" s="19">
        <v>0</v>
      </c>
      <c r="V36" s="19">
        <v>0</v>
      </c>
      <c r="W36" s="19">
        <v>0</v>
      </c>
      <c r="X36" s="19">
        <v>0</v>
      </c>
      <c r="Y36" s="29"/>
      <c r="Z36" s="29"/>
      <c r="AA36" s="19"/>
      <c r="AB36" s="19"/>
      <c r="AC36" s="19"/>
      <c r="AD36" s="19"/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4</v>
      </c>
    </row>
    <row r="37" spans="1:56" ht="20.25" thickBot="1">
      <c r="A37" s="55"/>
      <c r="B37" s="26" t="s">
        <v>58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1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7">
        <v>0</v>
      </c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2</v>
      </c>
    </row>
    <row r="38" spans="1:56">
      <c r="A38" s="51" t="s">
        <v>143</v>
      </c>
      <c r="B38" s="18" t="s">
        <v>57</v>
      </c>
      <c r="C38" s="19">
        <v>90</v>
      </c>
      <c r="D38" s="19">
        <v>164</v>
      </c>
      <c r="E38" s="19">
        <v>147</v>
      </c>
      <c r="F38" s="19">
        <v>236</v>
      </c>
      <c r="G38" s="19">
        <v>328</v>
      </c>
      <c r="H38" s="19">
        <v>343</v>
      </c>
      <c r="I38" s="19">
        <v>285</v>
      </c>
      <c r="J38" s="19">
        <v>291</v>
      </c>
      <c r="K38" s="19">
        <v>178</v>
      </c>
      <c r="L38" s="19">
        <v>200</v>
      </c>
      <c r="M38" s="19">
        <v>173</v>
      </c>
      <c r="N38" s="19">
        <v>148</v>
      </c>
      <c r="O38" s="19">
        <v>162</v>
      </c>
      <c r="P38" s="19">
        <v>136</v>
      </c>
      <c r="Q38" s="19">
        <v>164</v>
      </c>
      <c r="R38" s="19">
        <v>190</v>
      </c>
      <c r="S38" s="19">
        <v>194</v>
      </c>
      <c r="T38" s="19">
        <v>182</v>
      </c>
      <c r="U38" s="19">
        <v>141</v>
      </c>
      <c r="V38" s="19">
        <v>175</v>
      </c>
      <c r="W38" s="19">
        <v>140</v>
      </c>
      <c r="X38" s="19">
        <v>178</v>
      </c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4245</v>
      </c>
    </row>
    <row r="39" spans="1:56" ht="20.25" thickBot="1">
      <c r="A39" s="51"/>
      <c r="B39" s="26" t="s">
        <v>58</v>
      </c>
      <c r="C39" s="27">
        <v>86</v>
      </c>
      <c r="D39" s="27">
        <v>146</v>
      </c>
      <c r="E39" s="27">
        <v>176</v>
      </c>
      <c r="F39" s="27">
        <v>227</v>
      </c>
      <c r="G39" s="27">
        <v>282</v>
      </c>
      <c r="H39" s="27">
        <v>328</v>
      </c>
      <c r="I39" s="27">
        <v>288</v>
      </c>
      <c r="J39" s="27">
        <v>281</v>
      </c>
      <c r="K39" s="27">
        <v>170</v>
      </c>
      <c r="L39" s="27">
        <v>192</v>
      </c>
      <c r="M39" s="27">
        <v>175</v>
      </c>
      <c r="N39" s="27">
        <v>145</v>
      </c>
      <c r="O39" s="27">
        <v>149</v>
      </c>
      <c r="P39" s="27">
        <v>136</v>
      </c>
      <c r="Q39" s="27">
        <v>147</v>
      </c>
      <c r="R39" s="27">
        <v>197</v>
      </c>
      <c r="S39" s="27">
        <v>186</v>
      </c>
      <c r="T39" s="27">
        <v>217</v>
      </c>
      <c r="U39" s="27">
        <v>140</v>
      </c>
      <c r="V39" s="27">
        <v>153</v>
      </c>
      <c r="W39" s="27">
        <v>125</v>
      </c>
      <c r="X39" s="27">
        <v>156</v>
      </c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4102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481</v>
      </c>
      <c r="F40" s="1">
        <f t="shared" si="1"/>
        <v>729</v>
      </c>
      <c r="G40" s="1">
        <f t="shared" si="1"/>
        <v>942</v>
      </c>
      <c r="H40" s="1">
        <f t="shared" si="1"/>
        <v>1047</v>
      </c>
      <c r="I40" s="1">
        <f t="shared" si="1"/>
        <v>901</v>
      </c>
      <c r="J40" s="1">
        <f t="shared" si="1"/>
        <v>865</v>
      </c>
      <c r="K40" s="1">
        <f t="shared" si="1"/>
        <v>539</v>
      </c>
      <c r="L40" s="1">
        <f t="shared" si="1"/>
        <v>554</v>
      </c>
      <c r="M40" s="1">
        <f t="shared" si="1"/>
        <v>472</v>
      </c>
      <c r="N40" s="1">
        <f t="shared" si="1"/>
        <v>403</v>
      </c>
      <c r="O40" s="1">
        <f t="shared" si="1"/>
        <v>383</v>
      </c>
      <c r="P40" s="1">
        <f t="shared" si="1"/>
        <v>319</v>
      </c>
      <c r="Q40" s="1">
        <f t="shared" ref="Q40:BA40" si="2">SUM(Q6:Q39)</f>
        <v>352</v>
      </c>
      <c r="R40" s="1">
        <f t="shared" si="2"/>
        <v>431</v>
      </c>
      <c r="S40" s="1">
        <f t="shared" si="2"/>
        <v>433</v>
      </c>
      <c r="T40" s="1">
        <f t="shared" si="2"/>
        <v>436</v>
      </c>
      <c r="U40" s="1">
        <f t="shared" si="2"/>
        <v>294</v>
      </c>
      <c r="V40" s="1">
        <f t="shared" si="2"/>
        <v>375</v>
      </c>
      <c r="W40" s="1">
        <f t="shared" si="2"/>
        <v>301</v>
      </c>
      <c r="X40" s="1">
        <f t="shared" si="2"/>
        <v>372</v>
      </c>
      <c r="Y40" s="1">
        <f t="shared" si="2"/>
        <v>0</v>
      </c>
      <c r="Z40" s="1">
        <f t="shared" si="2"/>
        <v>0</v>
      </c>
      <c r="AA40" s="1">
        <f t="shared" si="2"/>
        <v>0</v>
      </c>
      <c r="AB40" s="1">
        <f t="shared" si="2"/>
        <v>0</v>
      </c>
      <c r="AC40" s="1">
        <f t="shared" si="2"/>
        <v>0</v>
      </c>
      <c r="AD40" s="1">
        <f t="shared" si="2"/>
        <v>0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11267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59" t="s">
        <v>53</v>
      </c>
      <c r="B45" s="6"/>
      <c r="C45" s="56" t="s">
        <v>54</v>
      </c>
      <c r="D45" s="57"/>
      <c r="E45" s="57"/>
      <c r="F45" s="57"/>
      <c r="G45" s="57"/>
      <c r="H45" s="58"/>
      <c r="I45" s="56" t="s">
        <v>54</v>
      </c>
      <c r="J45" s="57"/>
      <c r="K45" s="57"/>
      <c r="L45" s="57"/>
      <c r="M45" s="57"/>
      <c r="N45" s="58"/>
      <c r="O45" s="56" t="s">
        <v>54</v>
      </c>
      <c r="P45" s="57"/>
      <c r="Q45" s="57"/>
      <c r="R45" s="57"/>
      <c r="S45" s="57"/>
      <c r="T45" s="58"/>
      <c r="U45" s="56" t="s">
        <v>54</v>
      </c>
      <c r="V45" s="57"/>
      <c r="W45" s="57"/>
      <c r="X45" s="57"/>
      <c r="Y45" s="57"/>
      <c r="Z45" s="58"/>
      <c r="AA45" s="56" t="s">
        <v>54</v>
      </c>
      <c r="AB45" s="57"/>
      <c r="AC45" s="57"/>
      <c r="AD45" s="57"/>
      <c r="AE45" s="57"/>
      <c r="AF45" s="58"/>
      <c r="AG45" s="56" t="s">
        <v>54</v>
      </c>
      <c r="AH45" s="57"/>
      <c r="AI45" s="57"/>
      <c r="AJ45" s="57"/>
      <c r="AK45" s="57"/>
      <c r="AL45" s="58"/>
      <c r="AM45" s="56" t="s">
        <v>54</v>
      </c>
      <c r="AN45" s="57"/>
      <c r="AO45" s="57"/>
      <c r="AP45" s="57"/>
      <c r="AQ45" s="57"/>
      <c r="AR45" s="58"/>
      <c r="AS45" s="56" t="s">
        <v>54</v>
      </c>
      <c r="AT45" s="57"/>
      <c r="AU45" s="57"/>
      <c r="AV45" s="57"/>
      <c r="AW45" s="57"/>
      <c r="AX45" s="58"/>
      <c r="AY45" s="56" t="s">
        <v>54</v>
      </c>
      <c r="AZ45" s="57"/>
      <c r="BA45" s="57"/>
      <c r="BB45" s="57"/>
      <c r="BC45" s="57"/>
      <c r="BD45" s="58"/>
    </row>
    <row r="46" spans="1:56" ht="20.25" thickBot="1">
      <c r="A46" s="60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61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4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3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4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3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4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3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4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3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4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3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4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3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4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3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4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3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4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3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4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3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4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3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4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3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4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52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55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52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52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3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55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51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51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20:A21"/>
    <mergeCell ref="A18:A19"/>
    <mergeCell ref="A16:A17"/>
    <mergeCell ref="A14:A15"/>
    <mergeCell ref="A12:A13"/>
    <mergeCell ref="A32:A33"/>
    <mergeCell ref="A30:A31"/>
    <mergeCell ref="A28:A29"/>
    <mergeCell ref="A24:A25"/>
    <mergeCell ref="A22:A23"/>
    <mergeCell ref="A26:A27"/>
    <mergeCell ref="O45:T45"/>
    <mergeCell ref="U45:Z45"/>
    <mergeCell ref="AA45:AF45"/>
    <mergeCell ref="O42:T42"/>
    <mergeCell ref="U42:Z42"/>
    <mergeCell ref="AA42:AF42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79:A80"/>
    <mergeCell ref="A38:A39"/>
    <mergeCell ref="A34:A35"/>
    <mergeCell ref="A65:A66"/>
    <mergeCell ref="A69:A70"/>
    <mergeCell ref="A71:A72"/>
    <mergeCell ref="A73:A74"/>
    <mergeCell ref="A36:A37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zoomScaleNormal="100" workbookViewId="0">
      <selection activeCell="C2" sqref="C2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3" t="s">
        <v>146</v>
      </c>
    </row>
    <row r="4" spans="1:55">
      <c r="A4" s="63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4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0.125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0.125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6.583333333333333</v>
      </c>
      <c r="F8" s="36">
        <f>(集計!F10+集計!F11)/12</f>
        <v>10.5</v>
      </c>
      <c r="G8" s="36">
        <f>(集計!G10+集計!G11)/12</f>
        <v>19</v>
      </c>
      <c r="H8" s="36">
        <f>(集計!H10+集計!H11)/12</f>
        <v>24</v>
      </c>
      <c r="I8" s="36">
        <f>(集計!I10+集計!I11)/12</f>
        <v>20.666666666666668</v>
      </c>
      <c r="J8" s="36">
        <f>(集計!J10+集計!J11)/12</f>
        <v>19.416666666666668</v>
      </c>
      <c r="K8" s="36">
        <f>(集計!K10+集計!K11)/12</f>
        <v>11.75</v>
      </c>
      <c r="L8" s="36">
        <f>(集計!L10+集計!L11)/12</f>
        <v>8.9166666666666661</v>
      </c>
      <c r="M8" s="36">
        <f>(集計!M10+集計!M11)/12</f>
        <v>6.083333333333333</v>
      </c>
      <c r="N8" s="36">
        <f>(集計!N10+集計!N11)/12</f>
        <v>5.25</v>
      </c>
      <c r="O8" s="36">
        <f>(集計!O10+集計!O11)/12</f>
        <v>2.1666666666666665</v>
      </c>
      <c r="P8" s="36">
        <f>(集計!P10+集計!P11)/12</f>
        <v>1</v>
      </c>
      <c r="Q8" s="36">
        <f>(集計!Q10+集計!Q11)/12</f>
        <v>0.83333333333333337</v>
      </c>
      <c r="R8" s="36">
        <f>(集計!R10+集計!R11)/12</f>
        <v>0.5</v>
      </c>
      <c r="S8" s="36">
        <f>(集計!S10+集計!S11)/12</f>
        <v>0.5</v>
      </c>
      <c r="T8" s="36">
        <f>(集計!T10+集計!T11)/12</f>
        <v>0.16666666666666666</v>
      </c>
      <c r="U8" s="36">
        <f>(集計!U10+集計!U11)/12</f>
        <v>0</v>
      </c>
      <c r="V8" s="36">
        <f>(集計!V10+集計!V11)/12</f>
        <v>0.25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0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0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0.25</v>
      </c>
      <c r="I9" s="36">
        <f>(集計!I12+集計!I13)/8</f>
        <v>0.125</v>
      </c>
      <c r="J9" s="36">
        <f>(集計!J12+集計!J13)/8</f>
        <v>0</v>
      </c>
      <c r="K9" s="36">
        <f>(集計!K12+集計!K13)/8</f>
        <v>0</v>
      </c>
      <c r="L9" s="36">
        <f>(集計!L12+集計!L13)/8</f>
        <v>0.125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0.125</v>
      </c>
      <c r="R9" s="36">
        <f>(集計!R12+集計!R13)/8</f>
        <v>0.125</v>
      </c>
      <c r="S9" s="36">
        <f>(集計!S12+集計!S13)/8</f>
        <v>0</v>
      </c>
      <c r="T9" s="36">
        <f>(集計!T12+集計!T13)/8</f>
        <v>0.25</v>
      </c>
      <c r="U9" s="36">
        <f>(集計!U12+集計!U13)/8</f>
        <v>0.375</v>
      </c>
      <c r="V9" s="36">
        <f>(集計!V12+集計!V13)/8</f>
        <v>0.25</v>
      </c>
      <c r="W9" s="36">
        <f>(集計!W12+集計!W13)/8</f>
        <v>0</v>
      </c>
      <c r="X9" s="36">
        <f>(集計!X12+集計!X13)/8</f>
        <v>0.25</v>
      </c>
      <c r="Y9" s="36">
        <f>(集計!Y12+集計!Y13)/8</f>
        <v>0</v>
      </c>
      <c r="Z9" s="36">
        <f>(集計!Z12+集計!Z13)/8</f>
        <v>0</v>
      </c>
      <c r="AA9" s="36">
        <f>(集計!AA12+集計!AA13)/8</f>
        <v>0</v>
      </c>
      <c r="AB9" s="36">
        <f>(集計!AB12+集計!AB13)/8</f>
        <v>0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1.125</v>
      </c>
      <c r="F10" s="36">
        <f>(集計!F14+集計!F15)/8</f>
        <v>0.75</v>
      </c>
      <c r="G10" s="36">
        <f>(集計!G14+集計!G15)/8</f>
        <v>1.875</v>
      </c>
      <c r="H10" s="36">
        <f>(集計!H14+集計!H15)/8</f>
        <v>1.5</v>
      </c>
      <c r="I10" s="36">
        <f>(集計!I14+集計!I15)/8</f>
        <v>0.75</v>
      </c>
      <c r="J10" s="36">
        <f>(集計!J14+集計!J15)/8</f>
        <v>0.5</v>
      </c>
      <c r="K10" s="36">
        <f>(集計!K14+集計!K15)/8</f>
        <v>0.75</v>
      </c>
      <c r="L10" s="36">
        <f>(集計!L14+集計!L15)/8</f>
        <v>1.125</v>
      </c>
      <c r="M10" s="36">
        <f>(集計!M14+集計!M15)/8</f>
        <v>1.25</v>
      </c>
      <c r="N10" s="36">
        <f>(集計!N14+集計!N15)/8</f>
        <v>0.875</v>
      </c>
      <c r="O10" s="36">
        <f>(集計!O14+集計!O15)/8</f>
        <v>0.875</v>
      </c>
      <c r="P10" s="36">
        <f>(集計!P14+集計!P15)/8</f>
        <v>0.75</v>
      </c>
      <c r="Q10" s="36">
        <f>(集計!Q14+集計!Q15)/8</f>
        <v>0.25</v>
      </c>
      <c r="R10" s="36">
        <f>(集計!R14+集計!R15)/8</f>
        <v>0.5</v>
      </c>
      <c r="S10" s="36">
        <f>(集計!S14+集計!S15)/8</f>
        <v>1.125</v>
      </c>
      <c r="T10" s="36">
        <f>(集計!T14+集計!T15)/8</f>
        <v>0.75</v>
      </c>
      <c r="U10" s="36">
        <f>(集計!U14+集計!U15)/8</f>
        <v>0</v>
      </c>
      <c r="V10" s="36">
        <f>(集計!V14+集計!V15)/8</f>
        <v>1.125</v>
      </c>
      <c r="W10" s="36">
        <f>(集計!W14+集計!W15)/8</f>
        <v>0.875</v>
      </c>
      <c r="X10" s="36">
        <f>(集計!X14+集計!X15)/8</f>
        <v>1</v>
      </c>
      <c r="Y10" s="36">
        <f>(集計!Y14+集計!Y15)/8</f>
        <v>0</v>
      </c>
      <c r="Z10" s="36">
        <f>(集計!Z14+集計!Z15)/8</f>
        <v>0</v>
      </c>
      <c r="AA10" s="36">
        <f>(集計!AA14+集計!AA15)/8</f>
        <v>0</v>
      </c>
      <c r="AB10" s="36">
        <f>(集計!AB14+集計!AB15)/8</f>
        <v>0</v>
      </c>
      <c r="AC10" s="36">
        <f>(集計!AC14+集計!AC15)/8</f>
        <v>0</v>
      </c>
      <c r="AD10" s="36">
        <f>(集計!AD14+集計!AD15)/8</f>
        <v>0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7.25</v>
      </c>
      <c r="F11" s="36">
        <f>(集計!F16+集計!F17)/8</f>
        <v>14.125</v>
      </c>
      <c r="G11" s="36">
        <f>(集計!G16+集計!G17)/8</f>
        <v>9.875</v>
      </c>
      <c r="H11" s="36">
        <f>(集計!H16+集計!H17)/8</f>
        <v>7.625</v>
      </c>
      <c r="I11" s="36">
        <f>(集計!I16+集計!I17)/8</f>
        <v>6.875</v>
      </c>
      <c r="J11" s="36">
        <f>(集計!J16+集計!J17)/8</f>
        <v>5.5</v>
      </c>
      <c r="K11" s="36">
        <f>(集計!K16+集計!K17)/8</f>
        <v>4.375</v>
      </c>
      <c r="L11" s="36">
        <f>(集計!L16+集計!L17)/8</f>
        <v>3.75</v>
      </c>
      <c r="M11" s="36">
        <f>(集計!M16+集計!M17)/8</f>
        <v>3.125</v>
      </c>
      <c r="N11" s="36">
        <f>(集計!N16+集計!N17)/8</f>
        <v>2.75</v>
      </c>
      <c r="O11" s="36">
        <f>(集計!O16+集計!O17)/8</f>
        <v>2.875</v>
      </c>
      <c r="P11" s="36">
        <f>(集計!P16+集計!P17)/8</f>
        <v>2.125</v>
      </c>
      <c r="Q11" s="36">
        <f>(集計!Q16+集計!Q17)/8</f>
        <v>2.375</v>
      </c>
      <c r="R11" s="36">
        <f>(集計!R16+集計!R17)/8</f>
        <v>3.5</v>
      </c>
      <c r="S11" s="36">
        <f>(集計!S16+集計!S17)/8</f>
        <v>3.75</v>
      </c>
      <c r="T11" s="36">
        <f>(集計!T16+集計!T17)/8</f>
        <v>3.125</v>
      </c>
      <c r="U11" s="36">
        <f>(集計!U16+集計!U17)/8</f>
        <v>0.75</v>
      </c>
      <c r="V11" s="36">
        <f>(集計!V16+集計!V17)/8</f>
        <v>2.625</v>
      </c>
      <c r="W11" s="36">
        <f>(集計!W16+集計!W17)/8</f>
        <v>2.375</v>
      </c>
      <c r="X11" s="36">
        <f>(集計!X16+集計!X17)/8</f>
        <v>2.625</v>
      </c>
      <c r="Y11" s="36">
        <f>(集計!Y16+集計!Y17)/8</f>
        <v>0</v>
      </c>
      <c r="Z11" s="36">
        <f>(集計!Z16+集計!Z17)/8</f>
        <v>0</v>
      </c>
      <c r="AA11" s="36">
        <f>(集計!AA16+集計!AA17)/8</f>
        <v>0</v>
      </c>
      <c r="AB11" s="36">
        <f>(集計!AB16+集計!AB17)/8</f>
        <v>0</v>
      </c>
      <c r="AC11" s="36">
        <f>(集計!AC16+集計!AC17)/8</f>
        <v>0</v>
      </c>
      <c r="AD11" s="36">
        <f>(集計!AD16+集計!AD17)/8</f>
        <v>0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0.5</v>
      </c>
      <c r="F12" s="36">
        <f>(集計!F18+集計!F19)/8</f>
        <v>1.375</v>
      </c>
      <c r="G12" s="36">
        <f>(集計!G18+集計!G19)/8</f>
        <v>0.5</v>
      </c>
      <c r="H12" s="36">
        <f>(集計!H18+集計!H19)/8</f>
        <v>0.5</v>
      </c>
      <c r="I12" s="36">
        <f>(集計!I18+集計!I19)/8</f>
        <v>0.25</v>
      </c>
      <c r="J12" s="36">
        <f>(集計!J18+集計!J19)/8</f>
        <v>0.25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0.375</v>
      </c>
      <c r="N12" s="36">
        <f>(集計!N18+集計!N19)/8</f>
        <v>0.125</v>
      </c>
      <c r="O12" s="36">
        <f>(集計!O18+集計!O19)/8</f>
        <v>0</v>
      </c>
      <c r="P12" s="36">
        <f>(集計!P18+集計!P19)/8</f>
        <v>0.125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0.125</v>
      </c>
      <c r="V12" s="36">
        <f>(集計!V18+集計!V19)/8</f>
        <v>0.125</v>
      </c>
      <c r="W12" s="36">
        <f>(集計!W18+集計!W19)/8</f>
        <v>0.25</v>
      </c>
      <c r="X12" s="36">
        <f>(集計!X18+集計!X19)/8</f>
        <v>0</v>
      </c>
      <c r="Y12" s="36">
        <f>(集計!Y18+集計!Y19)/8</f>
        <v>0</v>
      </c>
      <c r="Z12" s="36">
        <f>(集計!Z18+集計!Z19)/8</f>
        <v>0</v>
      </c>
      <c r="AA12" s="36">
        <f>(集計!AA18+集計!AA19)/8</f>
        <v>0</v>
      </c>
      <c r="AB12" s="36">
        <f>(集計!AB18+集計!AB19)/8</f>
        <v>0</v>
      </c>
      <c r="AC12" s="36">
        <f>(集計!AC18+集計!AC19)/8</f>
        <v>0</v>
      </c>
      <c r="AD12" s="36">
        <f>(集計!AD18+集計!AD19)/8</f>
        <v>0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0.125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0.125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0.125</v>
      </c>
      <c r="W13" s="36">
        <f>(集計!W20+集計!W21)/8</f>
        <v>0</v>
      </c>
      <c r="X13" s="36">
        <f>(集計!X20+集計!X21)/8</f>
        <v>0.875</v>
      </c>
      <c r="Y13" s="36">
        <f>(集計!Y20+集計!Y21)/8</f>
        <v>0</v>
      </c>
      <c r="Z13" s="36">
        <f>(集計!Z20+集計!Z21)/8</f>
        <v>0</v>
      </c>
      <c r="AA13" s="36">
        <f>(集計!AA20+集計!AA21)/8</f>
        <v>0</v>
      </c>
      <c r="AB13" s="36">
        <f>(集計!AB20+集計!AB21)/8</f>
        <v>0</v>
      </c>
      <c r="AC13" s="36">
        <f>(集計!AC20+集計!AC21)/8</f>
        <v>0</v>
      </c>
      <c r="AD13" s="36">
        <f>(集計!AD20+集計!AD21)/8</f>
        <v>0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0.125</v>
      </c>
      <c r="L14" s="36">
        <f>(集計!L22+集計!L23)/8</f>
        <v>0.125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0.125</v>
      </c>
      <c r="P14" s="36">
        <f>(集計!P22+集計!P23)/8</f>
        <v>0.125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0.125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0.125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0.125</v>
      </c>
      <c r="K15" s="36">
        <f>(集計!K24+集計!K25)/8</f>
        <v>0</v>
      </c>
      <c r="L15" s="36">
        <f>(集計!L24+集計!L25)/8</f>
        <v>0.25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0.125</v>
      </c>
      <c r="P15" s="36">
        <f>(集計!P24+集計!P25)/8</f>
        <v>0.25</v>
      </c>
      <c r="Q15" s="36">
        <f>(集計!Q24+集計!Q25)/8</f>
        <v>0.125</v>
      </c>
      <c r="R15" s="36">
        <f>(集計!R24+集計!R25)/8</f>
        <v>0</v>
      </c>
      <c r="S15" s="36">
        <f>(集計!S24+集計!S25)/8</f>
        <v>0.125</v>
      </c>
      <c r="T15" s="36">
        <f>(集計!T24+集計!T25)/8</f>
        <v>0</v>
      </c>
      <c r="U15" s="36">
        <f>(集計!U24+集計!U25)/8</f>
        <v>0.25</v>
      </c>
      <c r="V15" s="36">
        <f>(集計!V24+集計!V25)/8</f>
        <v>0.375</v>
      </c>
      <c r="W15" s="36">
        <f>(集計!W24+集計!W25)/8</f>
        <v>0.25</v>
      </c>
      <c r="X15" s="36">
        <f>(集計!X24+集計!X25)/8</f>
        <v>0</v>
      </c>
      <c r="Y15" s="36">
        <f>(集計!Y24+集計!Y25)/8</f>
        <v>0</v>
      </c>
      <c r="Z15" s="36">
        <f>(集計!Z24+集計!Z25)/8</f>
        <v>0</v>
      </c>
      <c r="AA15" s="36">
        <f>(集計!AA24+集計!AA25)/8</f>
        <v>0</v>
      </c>
      <c r="AB15" s="36">
        <f>(集計!AB24+集計!AB25)/8</f>
        <v>0</v>
      </c>
      <c r="AC15" s="36">
        <f>(集計!AC24+集計!AC25)/8</f>
        <v>0</v>
      </c>
      <c r="AD15" s="36">
        <f>(集計!AD24+集計!AD25)/8</f>
        <v>0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0.33333333333333331</v>
      </c>
      <c r="F16" s="36">
        <f>(集計!F26+集計!F27)/12</f>
        <v>0.58333333333333337</v>
      </c>
      <c r="G16" s="36">
        <f>(集計!G26+集計!G27)/12</f>
        <v>0.41666666666666669</v>
      </c>
      <c r="H16" s="36">
        <f>(集計!H26+集計!H27)/12</f>
        <v>0.66666666666666663</v>
      </c>
      <c r="I16" s="36">
        <f>(集計!I26+集計!I27)/12</f>
        <v>1.1666666666666667</v>
      </c>
      <c r="J16" s="36">
        <f>(集計!J26+集計!J27)/12</f>
        <v>0.58333333333333337</v>
      </c>
      <c r="K16" s="36">
        <f>(集計!K26+集計!K27)/12</f>
        <v>0.5</v>
      </c>
      <c r="L16" s="36">
        <f>(集計!L26+集計!L27)/12</f>
        <v>0.91666666666666663</v>
      </c>
      <c r="M16" s="36">
        <f>(集計!M26+集計!M27)/12</f>
        <v>0.91666666666666663</v>
      </c>
      <c r="N16" s="36">
        <f>(集計!N26+集計!N27)/12</f>
        <v>1.4166666666666667</v>
      </c>
      <c r="O16" s="36">
        <f>(集計!O26+集計!O27)/12</f>
        <v>0.91666666666666663</v>
      </c>
      <c r="P16" s="36">
        <f>(集計!P26+集計!P27)/12</f>
        <v>0.66666666666666663</v>
      </c>
      <c r="Q16" s="36">
        <f>(集計!Q26+集計!Q27)/12</f>
        <v>0.58333333333333337</v>
      </c>
      <c r="R16" s="36">
        <f>(集計!R26+集計!R27)/12</f>
        <v>0.25</v>
      </c>
      <c r="S16" s="36">
        <f>(集計!S26+集計!S27)/12</f>
        <v>0.25</v>
      </c>
      <c r="T16" s="36">
        <f>(集計!T26+集計!T27)/12</f>
        <v>0.16666666666666666</v>
      </c>
      <c r="U16" s="36">
        <f>(集計!U26+集計!U27)/12</f>
        <v>8.3333333333333329E-2</v>
      </c>
      <c r="V16" s="36">
        <f>(集計!V26+集計!V27)/12</f>
        <v>0</v>
      </c>
      <c r="W16" s="36">
        <f>(集計!W26+集計!W27)/12</f>
        <v>0.16666666666666666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0</v>
      </c>
      <c r="AA16" s="36">
        <f>(集計!AA26+集計!AA27)/12</f>
        <v>0</v>
      </c>
      <c r="AB16" s="36">
        <f>(集計!AB26+集計!AB27)/12</f>
        <v>0</v>
      </c>
      <c r="AC16" s="36">
        <f>(集計!AC26+集計!AC27)/12</f>
        <v>0</v>
      </c>
      <c r="AD16" s="36">
        <f>(集計!AD26+集計!AD27)/12</f>
        <v>0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</v>
      </c>
      <c r="AA17" s="36">
        <f>(集計!AA28+集計!AA29)/8</f>
        <v>0</v>
      </c>
      <c r="AB17" s="36">
        <f>(集計!AB28+集計!AB29)/8</f>
        <v>0</v>
      </c>
      <c r="AC17" s="36">
        <f>(集計!AC28+集計!AC29)/8</f>
        <v>0</v>
      </c>
      <c r="AD17" s="36">
        <f>(集計!AD28+集計!AD29)/8</f>
        <v>0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0.125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0.125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0.25</v>
      </c>
      <c r="F19" s="36">
        <f>(集計!F32+集計!F33)/8</f>
        <v>0.125</v>
      </c>
      <c r="G19" s="36">
        <f>(集計!G32+集計!G33)/8</f>
        <v>0.125</v>
      </c>
      <c r="H19" s="36">
        <f>(集計!H32+集計!H33)/8</f>
        <v>0</v>
      </c>
      <c r="I19" s="36">
        <f>(集計!I32+集計!I33)/8</f>
        <v>0.25</v>
      </c>
      <c r="J19" s="36">
        <f>(集計!J32+集計!J33)/8</f>
        <v>0</v>
      </c>
      <c r="K19" s="36">
        <f>(集計!K32+集計!K33)/8</f>
        <v>0.25</v>
      </c>
      <c r="L19" s="36">
        <f>(集計!L32+集計!L33)/8</f>
        <v>0.125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0.375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0.125</v>
      </c>
      <c r="S19" s="36">
        <f>(集計!S32+集計!S33)/8</f>
        <v>0.375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0.75</v>
      </c>
      <c r="W19" s="36">
        <f>(集計!W32+集計!W33)/8</f>
        <v>0.375</v>
      </c>
      <c r="X19" s="36">
        <f>(集計!X32+集計!X33)/8</f>
        <v>0</v>
      </c>
      <c r="Y19" s="36">
        <f>(集計!Y32+集計!Y33)/8</f>
        <v>0</v>
      </c>
      <c r="Z19" s="36">
        <f>(集計!Z32+集計!Z33)/8</f>
        <v>0</v>
      </c>
      <c r="AA19" s="36">
        <f>(集計!AA32+集計!AA33)/8</f>
        <v>0</v>
      </c>
      <c r="AB19" s="36">
        <f>(集計!AB32+集計!AB33)/8</f>
        <v>0</v>
      </c>
      <c r="AC19" s="36">
        <f>(集計!AC32+集計!AC33)/8</f>
        <v>0</v>
      </c>
      <c r="AD19" s="36">
        <f>(集計!AD32+集計!AD33)/8</f>
        <v>0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2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1</v>
      </c>
      <c r="I21" s="36">
        <f>(集計!I36+集計!I37)/1</f>
        <v>0</v>
      </c>
      <c r="J21" s="36">
        <f>(集計!J36+集計!J37)/1</f>
        <v>2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1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0</v>
      </c>
      <c r="AB21" s="36">
        <f>(集計!AB36+集計!AB37)/1</f>
        <v>0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26.916666666666668</v>
      </c>
      <c r="F22" s="36">
        <f>(集計!F38+集計!F39)/12</f>
        <v>38.583333333333336</v>
      </c>
      <c r="G22" s="36">
        <f>(集計!G38+集計!G39)/12</f>
        <v>50.833333333333336</v>
      </c>
      <c r="H22" s="36">
        <f>(集計!H38+集計!H39)/12</f>
        <v>55.916666666666664</v>
      </c>
      <c r="I22" s="36">
        <f>(集計!I38+集計!I39)/12</f>
        <v>47.75</v>
      </c>
      <c r="J22" s="36">
        <f>(集計!J38+集計!J39)/12</f>
        <v>47.666666666666664</v>
      </c>
      <c r="K22" s="36">
        <f>(集計!K38+集計!K39)/12</f>
        <v>29</v>
      </c>
      <c r="L22" s="36">
        <f>(集計!L38+集計!L39)/12</f>
        <v>32.666666666666664</v>
      </c>
      <c r="M22" s="36">
        <f>(集計!M38+集計!M39)/12</f>
        <v>29</v>
      </c>
      <c r="N22" s="36">
        <f>(集計!N38+集計!N39)/12</f>
        <v>24.416666666666668</v>
      </c>
      <c r="O22" s="36">
        <f>(集計!O38+集計!O39)/12</f>
        <v>25.916666666666668</v>
      </c>
      <c r="P22" s="36">
        <f>(集計!P38+集計!P39)/12</f>
        <v>22.666666666666668</v>
      </c>
      <c r="Q22" s="36">
        <f>(集計!Q38+集計!Q39)/12</f>
        <v>25.916666666666668</v>
      </c>
      <c r="R22" s="36">
        <f>(集計!R38+集計!R39)/12</f>
        <v>32.25</v>
      </c>
      <c r="S22" s="36">
        <f>(集計!S38+集計!S39)/12</f>
        <v>31.666666666666668</v>
      </c>
      <c r="T22" s="36">
        <f>(集計!T38+集計!T39)/12</f>
        <v>33.25</v>
      </c>
      <c r="U22" s="36">
        <f>(集計!U38+集計!U39)/12</f>
        <v>23.416666666666668</v>
      </c>
      <c r="V22" s="36">
        <f>(集計!V38+集計!V39)/12</f>
        <v>27.333333333333332</v>
      </c>
      <c r="W22" s="36">
        <f>(集計!W38+集計!W39)/12</f>
        <v>22.083333333333332</v>
      </c>
      <c r="X22" s="36">
        <f>(集計!X38+集計!X39)/12</f>
        <v>27.833333333333332</v>
      </c>
      <c r="Y22" s="36">
        <f>(集計!Y38+集計!Y39)/12</f>
        <v>0</v>
      </c>
      <c r="Z22" s="36">
        <f>(集計!Z38+集計!Z39)/12</f>
        <v>0</v>
      </c>
      <c r="AA22" s="36">
        <f>(集計!AA38+集計!AA39)/12</f>
        <v>0</v>
      </c>
      <c r="AB22" s="36">
        <f>(集計!AB38+集計!AB39)/12</f>
        <v>0</v>
      </c>
      <c r="AC22" s="36">
        <f>(集計!AC38+集計!AC39)/12</f>
        <v>0</v>
      </c>
      <c r="AD22" s="36">
        <f>(集計!AD38+集計!AD39)/12</f>
        <v>0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5" t="s">
        <v>141</v>
      </c>
    </row>
    <row r="25" spans="1:55">
      <c r="A25" s="66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="85" zoomScaleNormal="130" zoomScalePageLayoutView="85" workbookViewId="0">
      <selection activeCell="M5" sqref="M5"/>
    </sheetView>
  </sheetViews>
  <sheetFormatPr defaultRowHeight="19.5"/>
  <sheetData>
    <row r="1" spans="2:5" ht="20.25" thickBot="1"/>
    <row r="2" spans="2:5" ht="24.75" thickBot="1">
      <c r="B2" s="67" t="s">
        <v>136</v>
      </c>
      <c r="C2" s="68"/>
      <c r="D2" s="68"/>
      <c r="E2" s="69"/>
    </row>
    <row r="148" spans="2:5" ht="20.25" thickBot="1"/>
    <row r="149" spans="2:5" ht="24.75" thickBot="1">
      <c r="B149" s="67" t="s">
        <v>135</v>
      </c>
      <c r="C149" s="68"/>
      <c r="D149" s="68"/>
      <c r="E149" s="69"/>
    </row>
    <row r="174" spans="2:5" ht="20.25" thickBot="1"/>
    <row r="175" spans="2:5" ht="24.75" thickBot="1">
      <c r="B175" s="67" t="s">
        <v>137</v>
      </c>
      <c r="C175" s="68"/>
      <c r="D175" s="68"/>
      <c r="E175" s="69"/>
    </row>
    <row r="201" spans="2:5" ht="20.25" thickBot="1"/>
    <row r="202" spans="2:5" ht="24.75" thickBot="1">
      <c r="B202" s="67" t="s">
        <v>142</v>
      </c>
      <c r="C202" s="68"/>
      <c r="D202" s="68"/>
      <c r="E202" s="69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&amp;R令和8年 第22週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2026-05-18T01:46:06Z</cp:lastPrinted>
  <dcterms:created xsi:type="dcterms:W3CDTF">2023-05-16T23:41:17Z</dcterms:created>
  <dcterms:modified xsi:type="dcterms:W3CDTF">2026-06-03T04:01:42Z</dcterms:modified>
</cp:coreProperties>
</file>