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地域別公園（東京都）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<sst xmlns="http://schemas.openxmlformats.org/spreadsheetml/2006/main" count="143" uniqueCount="128">
  <si>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>数</t>
  </si>
  <si>
    <t>㎡</t>
  </si>
  <si>
    <t>11</t>
  </si>
  <si>
    <t>12</t>
  </si>
  <si>
    <t>13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</si>
  <si>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</si>
  <si>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</si>
  <si>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</si>
  <si>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</si>
  <si>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</si>
  <si>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</si>
  <si>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</si>
  <si>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</si>
  <si>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</si>
  <si>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</si>
  <si>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</si>
  <si>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</si>
  <si>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</si>
  <si>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</si>
  <si>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</si>
  <si>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</si>
  <si>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</si>
  <si>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</si>
  <si>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</si>
  <si>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</si>
  <si>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</si>
  <si>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</si>
  <si>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1999</t>
  </si>
  <si>
    <t>2000</t>
  </si>
  <si>
    <t>2001</t>
  </si>
  <si>
    <t>14</t>
  </si>
  <si>
    <t>2002</t>
  </si>
  <si>
    <t>面   積</t>
  </si>
  <si>
    <t>面  　 積</t>
  </si>
  <si>
    <t>％</t>
  </si>
  <si>
    <t>年 次 お よ び  地             域</t>
  </si>
  <si>
    <t>面    積</t>
  </si>
  <si>
    <t>人    口</t>
  </si>
  <si>
    <t>総　合　計　（Ｃ）</t>
  </si>
  <si>
    <t>「都市公園」  計</t>
  </si>
  <si>
    <t>都 立 公 園 （イ）＊</t>
  </si>
  <si>
    <t>（イ＋ロ＋ハ＋ニ＋ホ）</t>
  </si>
  <si>
    <t>（イ＋ロ）</t>
  </si>
  <si>
    <t>（Ａ）</t>
  </si>
  <si>
    <t>（Ｂ）</t>
  </si>
  <si>
    <t>数</t>
  </si>
  <si>
    <t>面   積</t>
  </si>
  <si>
    <t>㎢</t>
  </si>
  <si>
    <t xml:space="preserve">人 </t>
  </si>
  <si>
    <t>㎡</t>
  </si>
  <si>
    <t>15</t>
  </si>
  <si>
    <t>2003</t>
  </si>
  <si>
    <t>16</t>
  </si>
  <si>
    <t>2004</t>
  </si>
  <si>
    <t>区 市 町 村 立 公 園 （ロ）</t>
  </si>
  <si>
    <t>自 然 ふ れ あ い 公 園、</t>
  </si>
  <si>
    <t xml:space="preserve"> 　区　市　町　村　立</t>
  </si>
  <si>
    <t xml:space="preserve"> 国民公園、公団・公社の</t>
  </si>
  <si>
    <t>公園面積</t>
  </si>
  <si>
    <t xml:space="preserve">  １人当り</t>
  </si>
  <si>
    <t>海  上  公　 園　　 （ハ）</t>
  </si>
  <si>
    <t xml:space="preserve">   児　童　遊　園　(ニ)</t>
  </si>
  <si>
    <t xml:space="preserve"> 設置する公園等　（ホ）</t>
  </si>
  <si>
    <t xml:space="preserve"> 公園面積</t>
  </si>
  <si>
    <t>（Ｃ）／（Ａ）</t>
  </si>
  <si>
    <t>（Ｃ）／（Ｂ）</t>
  </si>
  <si>
    <t>8</t>
  </si>
  <si>
    <t>9</t>
  </si>
  <si>
    <t>10</t>
  </si>
  <si>
    <t>1998</t>
  </si>
  <si>
    <t>1997</t>
  </si>
  <si>
    <t>1996</t>
  </si>
  <si>
    <t>（各　　年　　４　　月　　１　　日）</t>
  </si>
  <si>
    <t xml:space="preserve"> の割合</t>
  </si>
  <si>
    <t>1995</t>
  </si>
  <si>
    <t>平成6年</t>
  </si>
  <si>
    <t>1994</t>
  </si>
  <si>
    <t>17</t>
  </si>
  <si>
    <t>2005</t>
  </si>
  <si>
    <t>18</t>
  </si>
  <si>
    <t>2006</t>
  </si>
  <si>
    <t>7</t>
  </si>
  <si>
    <t>地域別公園（東京都）</t>
  </si>
  <si>
    <t>2007</t>
  </si>
  <si>
    <t>19</t>
  </si>
  <si>
    <t>2008</t>
  </si>
  <si>
    <t>20</t>
  </si>
  <si>
    <t>21</t>
  </si>
  <si>
    <t>注）  1.人口は、各年4月1日現在の「東京都の人口（推計）」（東京都総務局統計部公表）を使用している。</t>
  </si>
  <si>
    <t>22</t>
  </si>
  <si>
    <t>23</t>
  </si>
  <si>
    <t>2011</t>
  </si>
  <si>
    <t>24</t>
  </si>
  <si>
    <t>2012</t>
  </si>
  <si>
    <t>2013</t>
  </si>
  <si>
    <t>25</t>
  </si>
  <si>
    <t>その他１</t>
  </si>
  <si>
    <t>その他２</t>
  </si>
  <si>
    <t xml:space="preserve">       4.都立公園（イ）＊には国営公園も含む。</t>
  </si>
  <si>
    <t xml:space="preserve">       5.区部のその他１は、都立公園（水元公園）の埼玉県三郷市の面積区分をあらわしている。</t>
  </si>
  <si>
    <t xml:space="preserve">       6.区部のその他２は、荒川河口部、中央防波堤埋立地を指す。</t>
  </si>
  <si>
    <r>
      <t xml:space="preserve">　　  </t>
    </r>
    <r>
      <rPr>
        <sz val="1"/>
        <rFont val="ＭＳ Ｐ明朝"/>
        <family val="1"/>
      </rPr>
      <t xml:space="preserve">  </t>
    </r>
    <r>
      <rPr>
        <sz val="10"/>
        <rFont val="ＭＳ Ｐ明朝"/>
        <family val="1"/>
      </rPr>
      <t>7.総数については単位未満四捨五入のため、内訳の合計と一致しない場合がある。</t>
    </r>
  </si>
  <si>
    <t xml:space="preserve">       　 計上しているが、面積は各々の区(市)ごとに計上している。ただし、面積割合を区分できないものは、主たる</t>
  </si>
  <si>
    <t>資料：東京都総務局統計部調整課『東京都統計年鑑』、東京都建設局ホームページ（公園緑地部『公園調書』）</t>
  </si>
  <si>
    <r>
      <rPr>
        <b/>
        <sz val="10"/>
        <rFont val="ＭＳ Ｐゴシック"/>
        <family val="3"/>
      </rPr>
      <t>区部</t>
    </r>
  </si>
  <si>
    <r>
      <rPr>
        <b/>
        <sz val="10"/>
        <rFont val="ＭＳ Ｐゴシック"/>
        <family val="3"/>
      </rPr>
      <t>品川</t>
    </r>
  </si>
  <si>
    <r>
      <rPr>
        <b/>
        <sz val="10"/>
        <rFont val="ＭＳ Ｐゴシック"/>
        <family val="3"/>
      </rPr>
      <t>市部</t>
    </r>
  </si>
  <si>
    <r>
      <rPr>
        <b/>
        <sz val="10"/>
        <rFont val="ＭＳ Ｐゴシック"/>
        <family val="3"/>
      </rPr>
      <t>郡部</t>
    </r>
  </si>
  <si>
    <r>
      <rPr>
        <b/>
        <sz val="10"/>
        <rFont val="ＭＳ Ｐゴシック"/>
        <family val="3"/>
      </rPr>
      <t>島部</t>
    </r>
  </si>
  <si>
    <t>26</t>
  </si>
  <si>
    <t>27</t>
  </si>
  <si>
    <t>2015</t>
  </si>
  <si>
    <t xml:space="preserve">       3.原則として、1つの公園が2区(市)にまたがる場合、公園の数は、面積の占める割合の大きいほうの区(市)に</t>
  </si>
  <si>
    <t xml:space="preserve">       　 所在地の区(市)に計上している。</t>
  </si>
  <si>
    <t>28</t>
  </si>
  <si>
    <t>2016</t>
  </si>
  <si>
    <t xml:space="preserve">       2.面積(A)は、東京都総務局行政部「東京都区市町村別の面積について」による平成26年10月１日現在の数値である。</t>
  </si>
  <si>
    <t>29</t>
  </si>
  <si>
    <t>2017</t>
  </si>
  <si>
    <t>30</t>
  </si>
  <si>
    <t>2018</t>
  </si>
  <si>
    <t>31</t>
  </si>
  <si>
    <t>2019</t>
  </si>
  <si>
    <t>2</t>
  </si>
  <si>
    <t>2020</t>
  </si>
  <si>
    <t>2009</t>
  </si>
  <si>
    <t>2010</t>
  </si>
  <si>
    <t>2014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</si>
</sst>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&quot;―&quot;"/>
    <numFmt numFmtId="177" formatCode="#,##0;\-#,##0;&quot;―&quot;"/>
    <numFmt numFmtId="178" formatCode="000.00\ 00000\ 00\ 0000000\ 00\ 0000000\ 0\ 0000000"/>
    <numFmt numFmtId="179" formatCode="#,##0.00_ "/>
    <numFmt numFmtId="180" formatCode="#,##0.00;&quot;Δ&quot;#,##0.00;&quot;―&quot;"/>
    <numFmt numFmtId="181" formatCode="#,##0;&quot;Δ&quot;#,##0;&quot;―&quot;"/>
    <numFmt numFmtId="182" formatCode="#,##0.00;&quot;Δ &quot;#,##0.0;&quot;―&quot;"/>
    <numFmt numFmtId="183" formatCode="#,##0.00_);[Red]\(#,##0.00\)"/>
    <numFmt numFmtId="184" formatCode="00\ 0000"/>
    <numFmt numFmtId="185" formatCode="#,##0_);[Red]\(#,##0\)"/>
    <numFmt numFmtId="186" formatCode="#,##0.0;\-#,##0.0;&quot;―&quot;"/>
    <numFmt numFmtId="187" formatCode="0_);[Red]\(0\)"/>
    <numFmt numFmtId="188" formatCode="0.0"/>
  </numFmts>
  <fonts count="54">
    <font>
      <sz val="11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9"/>
      <name val="Century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ＭＳ Ｐ明朝"/>
      <family val="1"/>
    </font>
    <font>
      <sz val="1"/>
      <name val="ＭＳ Ｐ明朝"/>
      <family val="1"/>
    </font>
    <font>
      <b/>
      <sz val="10"/>
      <name val="ＭＳ Ｐゴシック"/>
      <family val="3"/>
    </font>
    <font>
      <b/>
      <sz val="9"/>
      <name val="Century Gothic"/>
      <family val="2"/>
    </font>
    <font>
      <sz val="10.5"/>
      <name val="明朝体"/>
      <family val="3"/>
    </font>
    <font>
      <b/>
      <sz val="10.5"/>
      <name val="明朝体"/>
      <family val="3"/>
    </font>
    <font>
      <b/>
      <sz val="9"/>
      <name val="Century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7"/>
      <name val="ＭＳ Ｐ明朝"/>
      <family val="1"/>
    </font>
    <font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B050"/>
      <name val="ＭＳ Ｐ明朝"/>
      <family val="1"/>
    </font>
    <font>
      <sz val="10"/>
      <color rgb="FF00B05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7" fontId="6" fillId="0" borderId="0" xfId="48" applyNumberFormat="1" applyFont="1" applyFill="1" applyBorder="1" applyAlignment="1">
      <alignment horizontal="right" vertical="center"/>
    </xf>
    <xf numFmtId="176" fontId="6" fillId="0" borderId="11" xfId="48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6" fillId="0" borderId="0" xfId="48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177" fontId="6" fillId="0" borderId="0" xfId="48" applyNumberFormat="1" applyFont="1" applyFill="1" applyAlignment="1">
      <alignment horizontal="right" vertical="center"/>
    </xf>
    <xf numFmtId="176" fontId="6" fillId="0" borderId="0" xfId="48" applyNumberFormat="1" applyFont="1" applyFill="1" applyAlignment="1">
      <alignment horizontal="right" vertical="center"/>
    </xf>
    <xf numFmtId="177" fontId="8" fillId="0" borderId="0" xfId="48" applyNumberFormat="1" applyFont="1" applyFill="1" applyAlignment="1">
      <alignment horizontal="right" vertical="center"/>
    </xf>
    <xf numFmtId="177" fontId="8" fillId="0" borderId="0" xfId="48" applyNumberFormat="1" applyFont="1" applyFill="1" applyBorder="1" applyAlignment="1">
      <alignment horizontal="right" vertical="center"/>
    </xf>
    <xf numFmtId="176" fontId="8" fillId="0" borderId="0" xfId="48" applyNumberFormat="1" applyFont="1" applyFill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3" fillId="0" borderId="19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1" xfId="0" applyNumberFormat="1" applyFont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11" xfId="48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7" fontId="12" fillId="0" borderId="0" xfId="48" applyNumberFormat="1" applyFont="1" applyFill="1" applyBorder="1" applyAlignment="1">
      <alignment horizontal="right" vertical="center"/>
    </xf>
    <xf numFmtId="177" fontId="12" fillId="0" borderId="0" xfId="48" applyNumberFormat="1" applyFont="1" applyFill="1" applyAlignment="1">
      <alignment horizontal="right" vertical="center"/>
    </xf>
    <xf numFmtId="176" fontId="12" fillId="0" borderId="0" xfId="48" applyNumberFormat="1" applyFont="1" applyFill="1" applyAlignment="1">
      <alignment horizontal="right" vertical="center"/>
    </xf>
    <xf numFmtId="176" fontId="12" fillId="0" borderId="11" xfId="48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86" fontId="6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8" fillId="0" borderId="0" xfId="50" applyNumberFormat="1" applyFont="1" applyFill="1" applyAlignment="1">
      <alignment horizontal="right" vertical="center"/>
    </xf>
    <xf numFmtId="2" fontId="8" fillId="0" borderId="0" xfId="42" applyNumberFormat="1" applyFont="1" applyFill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 vertical="center"/>
    </xf>
    <xf numFmtId="177" fontId="8" fillId="0" borderId="0" xfId="5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0" xfId="5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horizontal="right" vertical="center"/>
    </xf>
    <xf numFmtId="3" fontId="8" fillId="0" borderId="0" xfId="5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8" fillId="0" borderId="16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9"/>
  <sheetViews>
    <sheetView showGridLines="0" tabSelected="1" zoomScale="85" zoomScaleNormal="8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17" sqref="P17"/>
    </sheetView>
  </sheetViews>
  <sheetFormatPr defaultColWidth="9.00390625" defaultRowHeight="13.5"/>
  <cols>
    <col min="1" max="1" width="1.25" style="19" customWidth="1"/>
    <col min="2" max="2" width="7.625" style="19" customWidth="1"/>
    <col min="3" max="3" width="5.00390625" style="19" customWidth="1"/>
    <col min="4" max="4" width="1.00390625" style="19" customWidth="1"/>
    <col min="5" max="5" width="15.00390625" style="19" customWidth="1"/>
    <col min="6" max="6" width="11.75390625" style="19" customWidth="1"/>
    <col min="7" max="7" width="9.75390625" style="19" customWidth="1"/>
    <col min="8" max="8" width="11.75390625" style="19" customWidth="1"/>
    <col min="9" max="9" width="9.75390625" style="19" customWidth="1"/>
    <col min="10" max="10" width="11.75390625" style="19" customWidth="1"/>
    <col min="11" max="11" width="9.50390625" style="19" customWidth="1"/>
    <col min="12" max="12" width="11.75390625" style="19" customWidth="1"/>
    <col min="13" max="13" width="9.50390625" style="19" customWidth="1"/>
    <col min="14" max="14" width="11.75390625" style="19" customWidth="1"/>
    <col min="15" max="15" width="9.50390625" style="19" customWidth="1"/>
    <col min="16" max="16" width="11.75390625" style="19" customWidth="1"/>
    <col min="17" max="17" width="9.50390625" style="19" customWidth="1"/>
    <col min="18" max="18" width="10.125" style="19" customWidth="1"/>
    <col min="19" max="19" width="9.50390625" style="19" customWidth="1"/>
    <col min="20" max="20" width="10.125" style="19" customWidth="1"/>
    <col min="21" max="16384" width="9.00390625" style="19" customWidth="1"/>
  </cols>
  <sheetData>
    <row r="2" spans="1:22" ht="20.25" customHeight="1" thickBot="1">
      <c r="A2" s="20"/>
      <c r="B2" s="20"/>
      <c r="C2" s="1"/>
      <c r="D2" s="1"/>
      <c r="E2" s="1"/>
      <c r="F2" s="1"/>
      <c r="G2" s="1"/>
      <c r="H2" s="1"/>
      <c r="I2" s="96" t="s">
        <v>82</v>
      </c>
      <c r="J2" s="96"/>
      <c r="K2" s="96"/>
      <c r="L2" s="96"/>
      <c r="M2" s="97"/>
      <c r="N2" s="97"/>
      <c r="O2" s="97"/>
      <c r="P2" s="97"/>
      <c r="Q2" s="5"/>
      <c r="R2" s="1"/>
      <c r="S2" s="88"/>
      <c r="T2" s="88"/>
      <c r="U2" s="88"/>
      <c r="V2" s="88"/>
    </row>
    <row r="3" spans="1:22" ht="11.25" customHeight="1" thickTop="1">
      <c r="A3" s="2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 customHeight="1" thickBot="1">
      <c r="A4" s="20"/>
      <c r="B4" s="20"/>
      <c r="C4" s="1"/>
      <c r="D4" s="1"/>
      <c r="E4" s="1"/>
      <c r="F4" s="1"/>
      <c r="G4" s="1"/>
      <c r="H4" s="1"/>
      <c r="I4" s="1"/>
      <c r="J4" s="1"/>
      <c r="K4" s="98" t="s">
        <v>72</v>
      </c>
      <c r="L4" s="98"/>
      <c r="M4" s="99"/>
      <c r="N4" s="99"/>
      <c r="O4" s="1"/>
      <c r="P4" s="1"/>
      <c r="Q4" s="1"/>
      <c r="R4" s="1"/>
      <c r="S4" s="1"/>
      <c r="T4" s="1"/>
      <c r="U4" s="89"/>
      <c r="V4" s="89"/>
    </row>
    <row r="5" spans="1:22" ht="24.75" customHeight="1" thickTop="1">
      <c r="A5" s="21"/>
      <c r="B5" s="106" t="s">
        <v>35</v>
      </c>
      <c r="C5" s="107"/>
      <c r="D5" s="41"/>
      <c r="E5" s="100" t="s">
        <v>36</v>
      </c>
      <c r="F5" s="100" t="s">
        <v>37</v>
      </c>
      <c r="G5" s="100" t="s">
        <v>38</v>
      </c>
      <c r="H5" s="100"/>
      <c r="I5" s="100" t="s">
        <v>39</v>
      </c>
      <c r="J5" s="100"/>
      <c r="K5" s="102" t="s">
        <v>40</v>
      </c>
      <c r="L5" s="110"/>
      <c r="M5" s="90" t="s">
        <v>54</v>
      </c>
      <c r="N5" s="91"/>
      <c r="O5" s="102" t="s">
        <v>55</v>
      </c>
      <c r="P5" s="103"/>
      <c r="Q5" s="102" t="s">
        <v>56</v>
      </c>
      <c r="R5" s="103"/>
      <c r="S5" s="102" t="s">
        <v>57</v>
      </c>
      <c r="T5" s="103"/>
      <c r="U5" s="42" t="s">
        <v>58</v>
      </c>
      <c r="V5" s="43" t="s">
        <v>59</v>
      </c>
    </row>
    <row r="6" spans="1:22" ht="15.75" customHeight="1">
      <c r="A6" s="22"/>
      <c r="B6" s="108"/>
      <c r="C6" s="108"/>
      <c r="D6" s="2"/>
      <c r="E6" s="105"/>
      <c r="F6" s="105"/>
      <c r="G6" s="105" t="s">
        <v>41</v>
      </c>
      <c r="H6" s="105"/>
      <c r="I6" s="105" t="s">
        <v>42</v>
      </c>
      <c r="J6" s="105"/>
      <c r="K6" s="111"/>
      <c r="L6" s="89"/>
      <c r="M6" s="92"/>
      <c r="N6" s="93"/>
      <c r="O6" s="94" t="s">
        <v>60</v>
      </c>
      <c r="P6" s="104"/>
      <c r="Q6" s="94" t="s">
        <v>61</v>
      </c>
      <c r="R6" s="95"/>
      <c r="S6" s="94" t="s">
        <v>62</v>
      </c>
      <c r="T6" s="95"/>
      <c r="U6" s="44" t="s">
        <v>73</v>
      </c>
      <c r="V6" s="45" t="s">
        <v>63</v>
      </c>
    </row>
    <row r="7" spans="1:22" ht="16.5" customHeight="1">
      <c r="A7" s="23"/>
      <c r="B7" s="109"/>
      <c r="C7" s="109"/>
      <c r="D7" s="46"/>
      <c r="E7" s="47" t="s">
        <v>43</v>
      </c>
      <c r="F7" s="47" t="s">
        <v>44</v>
      </c>
      <c r="G7" s="48" t="s">
        <v>45</v>
      </c>
      <c r="H7" s="48" t="s">
        <v>46</v>
      </c>
      <c r="I7" s="48" t="s">
        <v>45</v>
      </c>
      <c r="J7" s="48" t="s">
        <v>46</v>
      </c>
      <c r="K7" s="49" t="s">
        <v>45</v>
      </c>
      <c r="L7" s="49" t="s">
        <v>46</v>
      </c>
      <c r="M7" s="49" t="s">
        <v>0</v>
      </c>
      <c r="N7" s="48" t="s">
        <v>32</v>
      </c>
      <c r="O7" s="48" t="s">
        <v>0</v>
      </c>
      <c r="P7" s="48" t="s">
        <v>32</v>
      </c>
      <c r="Q7" s="48" t="s">
        <v>0</v>
      </c>
      <c r="R7" s="48" t="s">
        <v>32</v>
      </c>
      <c r="S7" s="48" t="s">
        <v>0</v>
      </c>
      <c r="T7" s="48" t="s">
        <v>33</v>
      </c>
      <c r="U7" s="50" t="s">
        <v>64</v>
      </c>
      <c r="V7" s="51" t="s">
        <v>65</v>
      </c>
    </row>
    <row r="8" spans="1:22" ht="15.75" customHeight="1">
      <c r="A8" s="22"/>
      <c r="B8" s="2"/>
      <c r="C8" s="2"/>
      <c r="D8" s="2"/>
      <c r="E8" s="52" t="s">
        <v>47</v>
      </c>
      <c r="F8" s="53" t="s">
        <v>48</v>
      </c>
      <c r="G8" s="53"/>
      <c r="H8" s="53" t="s">
        <v>49</v>
      </c>
      <c r="I8" s="53"/>
      <c r="J8" s="53" t="s">
        <v>1</v>
      </c>
      <c r="K8" s="53"/>
      <c r="L8" s="53" t="s">
        <v>1</v>
      </c>
      <c r="M8" s="2"/>
      <c r="N8" s="54" t="s">
        <v>1</v>
      </c>
      <c r="O8" s="55"/>
      <c r="P8" s="54" t="s">
        <v>1</v>
      </c>
      <c r="Q8" s="53"/>
      <c r="R8" s="54" t="s">
        <v>1</v>
      </c>
      <c r="S8" s="53"/>
      <c r="T8" s="54" t="s">
        <v>1</v>
      </c>
      <c r="U8" s="55" t="s">
        <v>34</v>
      </c>
      <c r="V8" s="56" t="s">
        <v>1</v>
      </c>
    </row>
    <row r="9" spans="1:22" ht="15.75" customHeight="1">
      <c r="A9" s="22"/>
      <c r="B9" s="24" t="s">
        <v>75</v>
      </c>
      <c r="C9" s="8" t="s">
        <v>76</v>
      </c>
      <c r="D9" s="8"/>
      <c r="E9" s="4">
        <v>2183.44</v>
      </c>
      <c r="F9" s="6">
        <v>11779533</v>
      </c>
      <c r="G9" s="6">
        <v>8284</v>
      </c>
      <c r="H9" s="6">
        <v>56076111</v>
      </c>
      <c r="I9" s="6">
        <v>4981</v>
      </c>
      <c r="J9" s="6">
        <v>38942451</v>
      </c>
      <c r="K9" s="6">
        <v>71</v>
      </c>
      <c r="L9" s="6">
        <v>13896813</v>
      </c>
      <c r="M9" s="6">
        <v>4909</v>
      </c>
      <c r="N9" s="6">
        <v>23778638</v>
      </c>
      <c r="O9" s="6">
        <v>37</v>
      </c>
      <c r="P9" s="6">
        <v>7180365</v>
      </c>
      <c r="Q9" s="6">
        <v>3068</v>
      </c>
      <c r="R9" s="6">
        <v>2553893</v>
      </c>
      <c r="S9" s="6">
        <v>194</v>
      </c>
      <c r="T9" s="6">
        <v>4428026</v>
      </c>
      <c r="U9" s="9">
        <v>1.78</v>
      </c>
      <c r="V9" s="7">
        <v>3.31</v>
      </c>
    </row>
    <row r="10" spans="1:22" ht="15.75" customHeight="1">
      <c r="A10" s="22"/>
      <c r="B10" s="8" t="s">
        <v>81</v>
      </c>
      <c r="C10" s="8" t="s">
        <v>74</v>
      </c>
      <c r="D10" s="8"/>
      <c r="E10" s="4">
        <v>2186.61</v>
      </c>
      <c r="F10" s="6">
        <v>11761527</v>
      </c>
      <c r="G10" s="6">
        <v>8559</v>
      </c>
      <c r="H10" s="6">
        <v>58272173</v>
      </c>
      <c r="I10" s="6">
        <v>5154</v>
      </c>
      <c r="J10" s="6">
        <v>39946702</v>
      </c>
      <c r="K10" s="6">
        <v>71</v>
      </c>
      <c r="L10" s="6">
        <v>14404662</v>
      </c>
      <c r="M10" s="6">
        <v>5082</v>
      </c>
      <c r="N10" s="6">
        <v>24275040</v>
      </c>
      <c r="O10" s="6">
        <v>39</v>
      </c>
      <c r="P10" s="6">
        <v>7264336</v>
      </c>
      <c r="Q10" s="6">
        <v>3166</v>
      </c>
      <c r="R10" s="6">
        <v>2613791</v>
      </c>
      <c r="S10" s="6">
        <v>195</v>
      </c>
      <c r="T10" s="6">
        <v>4428910</v>
      </c>
      <c r="U10" s="9">
        <v>1.83</v>
      </c>
      <c r="V10" s="7">
        <v>3.4</v>
      </c>
    </row>
    <row r="11" spans="1:22" ht="15.75" customHeight="1">
      <c r="A11" s="22"/>
      <c r="B11" s="8" t="s">
        <v>66</v>
      </c>
      <c r="C11" s="8" t="s">
        <v>71</v>
      </c>
      <c r="D11" s="8"/>
      <c r="E11" s="4">
        <v>2186.61</v>
      </c>
      <c r="F11" s="6">
        <v>11715724</v>
      </c>
      <c r="G11" s="6">
        <v>8771</v>
      </c>
      <c r="H11" s="6">
        <v>59447739</v>
      </c>
      <c r="I11" s="6">
        <v>5476</v>
      </c>
      <c r="J11" s="6">
        <v>44997611</v>
      </c>
      <c r="K11" s="6">
        <v>77</v>
      </c>
      <c r="L11" s="6">
        <v>20067597</v>
      </c>
      <c r="M11" s="6">
        <v>5399</v>
      </c>
      <c r="N11" s="6">
        <v>24930014</v>
      </c>
      <c r="O11" s="6">
        <v>43</v>
      </c>
      <c r="P11" s="6">
        <v>7474720</v>
      </c>
      <c r="Q11" s="6">
        <v>3055</v>
      </c>
      <c r="R11" s="6">
        <v>2545766</v>
      </c>
      <c r="S11" s="6">
        <v>197</v>
      </c>
      <c r="T11" s="6">
        <v>4429642</v>
      </c>
      <c r="U11" s="9">
        <v>1.87</v>
      </c>
      <c r="V11" s="7">
        <v>3.49</v>
      </c>
    </row>
    <row r="12" spans="1:22" ht="15.75" customHeight="1">
      <c r="A12" s="22"/>
      <c r="B12" s="8" t="s">
        <v>67</v>
      </c>
      <c r="C12" s="8" t="s">
        <v>70</v>
      </c>
      <c r="D12" s="8"/>
      <c r="E12" s="4">
        <v>2186.77</v>
      </c>
      <c r="F12" s="6">
        <v>11753109</v>
      </c>
      <c r="G12" s="6">
        <v>9002</v>
      </c>
      <c r="H12" s="6">
        <v>60857236</v>
      </c>
      <c r="I12" s="6">
        <v>5685</v>
      </c>
      <c r="J12" s="6">
        <v>45874638</v>
      </c>
      <c r="K12" s="6">
        <v>77</v>
      </c>
      <c r="L12" s="6">
        <v>20381495</v>
      </c>
      <c r="M12" s="6">
        <v>5608</v>
      </c>
      <c r="N12" s="6">
        <v>25493143</v>
      </c>
      <c r="O12" s="6">
        <v>43</v>
      </c>
      <c r="P12" s="6">
        <v>7699882</v>
      </c>
      <c r="Q12" s="6">
        <v>3073</v>
      </c>
      <c r="R12" s="6">
        <v>2602160</v>
      </c>
      <c r="S12" s="6">
        <v>201</v>
      </c>
      <c r="T12" s="6">
        <v>4680556</v>
      </c>
      <c r="U12" s="9">
        <v>1.91</v>
      </c>
      <c r="V12" s="7">
        <v>3.55</v>
      </c>
    </row>
    <row r="13" spans="1:22" ht="15.75" customHeight="1">
      <c r="A13" s="22"/>
      <c r="B13" s="8" t="s">
        <v>68</v>
      </c>
      <c r="C13" s="8" t="s">
        <v>69</v>
      </c>
      <c r="D13" s="8"/>
      <c r="E13" s="4">
        <v>2186.84</v>
      </c>
      <c r="F13" s="6">
        <v>11809613</v>
      </c>
      <c r="G13" s="6">
        <v>9198</v>
      </c>
      <c r="H13" s="6">
        <v>60894657</v>
      </c>
      <c r="I13" s="6">
        <v>5925</v>
      </c>
      <c r="J13" s="6">
        <v>45905641</v>
      </c>
      <c r="K13" s="6">
        <v>77</v>
      </c>
      <c r="L13" s="6">
        <v>19600929</v>
      </c>
      <c r="M13" s="6">
        <v>5848</v>
      </c>
      <c r="N13" s="6">
        <v>26304712</v>
      </c>
      <c r="O13" s="6">
        <v>43</v>
      </c>
      <c r="P13" s="6">
        <v>7711056</v>
      </c>
      <c r="Q13" s="6">
        <v>3018</v>
      </c>
      <c r="R13" s="6">
        <v>2590698</v>
      </c>
      <c r="S13" s="6">
        <v>212</v>
      </c>
      <c r="T13" s="6">
        <v>4687262</v>
      </c>
      <c r="U13" s="9">
        <v>2.1</v>
      </c>
      <c r="V13" s="7">
        <v>3.89</v>
      </c>
    </row>
    <row r="14" spans="1:22" ht="15.75" customHeight="1">
      <c r="A14" s="22"/>
      <c r="B14" s="8" t="s">
        <v>2</v>
      </c>
      <c r="C14" s="8" t="s">
        <v>27</v>
      </c>
      <c r="D14" s="8"/>
      <c r="E14" s="4">
        <v>2186.84</v>
      </c>
      <c r="F14" s="6">
        <v>11872031</v>
      </c>
      <c r="G14" s="6">
        <v>9349</v>
      </c>
      <c r="H14" s="6">
        <v>63124221</v>
      </c>
      <c r="I14" s="6">
        <v>5984</v>
      </c>
      <c r="J14" s="6">
        <v>48042326</v>
      </c>
      <c r="K14" s="6">
        <v>80</v>
      </c>
      <c r="L14" s="6">
        <v>21359796</v>
      </c>
      <c r="M14" s="6">
        <v>5904</v>
      </c>
      <c r="N14" s="6">
        <v>26682530</v>
      </c>
      <c r="O14" s="6">
        <v>42</v>
      </c>
      <c r="P14" s="6">
        <v>7706833</v>
      </c>
      <c r="Q14" s="6">
        <v>3111</v>
      </c>
      <c r="R14" s="6">
        <v>2681536</v>
      </c>
      <c r="S14" s="6">
        <v>213</v>
      </c>
      <c r="T14" s="6">
        <v>4693525</v>
      </c>
      <c r="U14" s="9">
        <v>2.01</v>
      </c>
      <c r="V14" s="7">
        <v>3.7</v>
      </c>
    </row>
    <row r="15" spans="1:22" ht="15.75" customHeight="1">
      <c r="A15" s="22"/>
      <c r="B15" s="8" t="s">
        <v>3</v>
      </c>
      <c r="C15" s="8" t="s">
        <v>28</v>
      </c>
      <c r="D15" s="8"/>
      <c r="E15" s="4">
        <v>2186.84</v>
      </c>
      <c r="F15" s="6">
        <v>11949122</v>
      </c>
      <c r="G15" s="6">
        <v>9493</v>
      </c>
      <c r="H15" s="6">
        <v>63858227</v>
      </c>
      <c r="I15" s="6">
        <v>6112</v>
      </c>
      <c r="J15" s="6">
        <v>48860797</v>
      </c>
      <c r="K15" s="6">
        <v>79</v>
      </c>
      <c r="L15" s="6">
        <v>21747834</v>
      </c>
      <c r="M15" s="6">
        <v>6033</v>
      </c>
      <c r="N15" s="6">
        <v>27112963</v>
      </c>
      <c r="O15" s="6">
        <v>42</v>
      </c>
      <c r="P15" s="6">
        <v>7723627</v>
      </c>
      <c r="Q15" s="6">
        <v>3133</v>
      </c>
      <c r="R15" s="6">
        <v>2704124</v>
      </c>
      <c r="S15" s="6">
        <v>206</v>
      </c>
      <c r="T15" s="6">
        <v>4569677</v>
      </c>
      <c r="U15" s="9">
        <v>2.05</v>
      </c>
      <c r="V15" s="7">
        <v>3.74</v>
      </c>
    </row>
    <row r="16" spans="1:22" ht="15.75" customHeight="1">
      <c r="A16" s="22"/>
      <c r="B16" s="8" t="s">
        <v>4</v>
      </c>
      <c r="C16" s="8" t="s">
        <v>29</v>
      </c>
      <c r="D16" s="8"/>
      <c r="E16" s="4">
        <v>2187.05</v>
      </c>
      <c r="F16" s="6">
        <v>12073604</v>
      </c>
      <c r="G16" s="6">
        <v>9706</v>
      </c>
      <c r="H16" s="6">
        <v>65133874</v>
      </c>
      <c r="I16" s="6">
        <v>6309</v>
      </c>
      <c r="J16" s="6">
        <v>50114413</v>
      </c>
      <c r="K16" s="6">
        <v>79</v>
      </c>
      <c r="L16" s="6">
        <v>22123691</v>
      </c>
      <c r="M16" s="6">
        <v>6230</v>
      </c>
      <c r="N16" s="6">
        <v>27990722</v>
      </c>
      <c r="O16" s="6">
        <v>42</v>
      </c>
      <c r="P16" s="6">
        <v>7722777</v>
      </c>
      <c r="Q16" s="6">
        <v>3138</v>
      </c>
      <c r="R16" s="6">
        <v>2718882</v>
      </c>
      <c r="S16" s="6">
        <v>217</v>
      </c>
      <c r="T16" s="6">
        <v>4577801</v>
      </c>
      <c r="U16" s="9">
        <v>2.98</v>
      </c>
      <c r="V16" s="7">
        <v>5.39</v>
      </c>
    </row>
    <row r="17" spans="1:22" ht="15.75" customHeight="1">
      <c r="A17" s="22"/>
      <c r="B17" s="8" t="s">
        <v>30</v>
      </c>
      <c r="C17" s="8" t="s">
        <v>31</v>
      </c>
      <c r="D17" s="8"/>
      <c r="E17" s="4">
        <v>2187.05</v>
      </c>
      <c r="F17" s="6">
        <v>12187014</v>
      </c>
      <c r="G17" s="6">
        <v>9949</v>
      </c>
      <c r="H17" s="6">
        <v>66013888</v>
      </c>
      <c r="I17" s="6">
        <v>6445</v>
      </c>
      <c r="J17" s="6">
        <v>50936744</v>
      </c>
      <c r="K17" s="6">
        <v>82</v>
      </c>
      <c r="L17" s="6">
        <v>22383057</v>
      </c>
      <c r="M17" s="6">
        <v>6363</v>
      </c>
      <c r="N17" s="6">
        <v>28553687</v>
      </c>
      <c r="O17" s="6">
        <v>42</v>
      </c>
      <c r="P17" s="6">
        <v>7751723</v>
      </c>
      <c r="Q17" s="6">
        <v>3239</v>
      </c>
      <c r="R17" s="6">
        <v>2742570</v>
      </c>
      <c r="S17" s="6">
        <v>223</v>
      </c>
      <c r="T17" s="6">
        <v>4582852</v>
      </c>
      <c r="U17" s="9">
        <v>3.02</v>
      </c>
      <c r="V17" s="7">
        <v>5.42</v>
      </c>
    </row>
    <row r="18" spans="1:22" ht="15.75" customHeight="1">
      <c r="A18" s="22"/>
      <c r="B18" s="8" t="s">
        <v>50</v>
      </c>
      <c r="C18" s="8" t="s">
        <v>51</v>
      </c>
      <c r="D18" s="8"/>
      <c r="E18" s="4">
        <v>2187.05</v>
      </c>
      <c r="F18" s="6">
        <v>12291415</v>
      </c>
      <c r="G18" s="6">
        <v>10079</v>
      </c>
      <c r="H18" s="6">
        <v>66714443</v>
      </c>
      <c r="I18" s="6">
        <v>6568</v>
      </c>
      <c r="J18" s="6">
        <v>51508674</v>
      </c>
      <c r="K18" s="6">
        <v>82</v>
      </c>
      <c r="L18" s="6">
        <v>22490079</v>
      </c>
      <c r="M18" s="6">
        <v>6486</v>
      </c>
      <c r="N18" s="6">
        <v>29018595</v>
      </c>
      <c r="O18" s="6">
        <v>42</v>
      </c>
      <c r="P18" s="6">
        <v>7837319</v>
      </c>
      <c r="Q18" s="6">
        <v>3244</v>
      </c>
      <c r="R18" s="6">
        <v>2785118.27</v>
      </c>
      <c r="S18" s="6">
        <v>225</v>
      </c>
      <c r="T18" s="6">
        <v>4583331.64</v>
      </c>
      <c r="U18" s="9">
        <v>3.05</v>
      </c>
      <c r="V18" s="7">
        <v>5.43</v>
      </c>
    </row>
    <row r="19" spans="1:22" ht="15" customHeight="1">
      <c r="A19" s="22"/>
      <c r="B19" s="8" t="s">
        <v>52</v>
      </c>
      <c r="C19" s="8" t="s">
        <v>53</v>
      </c>
      <c r="D19" s="10"/>
      <c r="E19" s="4">
        <v>2187.09</v>
      </c>
      <c r="F19" s="6">
        <v>12390231</v>
      </c>
      <c r="G19" s="6">
        <v>10264</v>
      </c>
      <c r="H19" s="6">
        <v>67589770</v>
      </c>
      <c r="I19" s="6">
        <v>6701</v>
      </c>
      <c r="J19" s="6">
        <v>48180630</v>
      </c>
      <c r="K19" s="6">
        <v>76</v>
      </c>
      <c r="L19" s="6">
        <v>18331152</v>
      </c>
      <c r="M19" s="13">
        <v>6625</v>
      </c>
      <c r="N19" s="13">
        <v>29849477</v>
      </c>
      <c r="O19" s="11">
        <v>48</v>
      </c>
      <c r="P19" s="13">
        <v>11992385</v>
      </c>
      <c r="Q19" s="13">
        <v>3282</v>
      </c>
      <c r="R19" s="13">
        <v>2809310</v>
      </c>
      <c r="S19" s="13">
        <v>233</v>
      </c>
      <c r="T19" s="13">
        <v>4607445</v>
      </c>
      <c r="U19" s="9">
        <v>3.09</v>
      </c>
      <c r="V19" s="7">
        <v>5.46</v>
      </c>
    </row>
    <row r="20" spans="1:22" ht="15" customHeight="1">
      <c r="A20" s="22"/>
      <c r="B20" s="8" t="s">
        <v>77</v>
      </c>
      <c r="C20" s="8" t="s">
        <v>78</v>
      </c>
      <c r="D20" s="10"/>
      <c r="E20" s="4">
        <v>2187.09</v>
      </c>
      <c r="F20" s="6">
        <v>12472796</v>
      </c>
      <c r="G20" s="6">
        <v>10450</v>
      </c>
      <c r="H20" s="6">
        <v>68914067</v>
      </c>
      <c r="I20" s="6">
        <v>6847</v>
      </c>
      <c r="J20" s="6">
        <v>49499766</v>
      </c>
      <c r="K20" s="6">
        <v>77</v>
      </c>
      <c r="L20" s="6">
        <v>18971080</v>
      </c>
      <c r="M20" s="13">
        <v>6770</v>
      </c>
      <c r="N20" s="13">
        <v>30528686</v>
      </c>
      <c r="O20" s="11">
        <v>48</v>
      </c>
      <c r="P20" s="13">
        <v>12010657</v>
      </c>
      <c r="Q20" s="13">
        <v>3323</v>
      </c>
      <c r="R20" s="13">
        <v>2819772</v>
      </c>
      <c r="S20" s="13">
        <v>232</v>
      </c>
      <c r="T20" s="13">
        <v>4583872</v>
      </c>
      <c r="U20" s="9">
        <v>3.15</v>
      </c>
      <c r="V20" s="7">
        <v>5.53</v>
      </c>
    </row>
    <row r="21" spans="1:22" ht="15.75" customHeight="1">
      <c r="A21" s="22"/>
      <c r="B21" s="8" t="s">
        <v>79</v>
      </c>
      <c r="C21" s="8" t="s">
        <v>80</v>
      </c>
      <c r="D21" s="8"/>
      <c r="E21" s="4">
        <v>2182.31</v>
      </c>
      <c r="F21" s="6">
        <v>12619038</v>
      </c>
      <c r="G21" s="6">
        <v>10516</v>
      </c>
      <c r="H21" s="6">
        <v>68035227</v>
      </c>
      <c r="I21" s="6">
        <v>6901</v>
      </c>
      <c r="J21" s="6">
        <v>48429360</v>
      </c>
      <c r="K21" s="6">
        <v>78</v>
      </c>
      <c r="L21" s="6">
        <v>18005378</v>
      </c>
      <c r="M21" s="6">
        <v>6901</v>
      </c>
      <c r="N21" s="6">
        <v>31260306</v>
      </c>
      <c r="O21" s="6">
        <v>46</v>
      </c>
      <c r="P21" s="6">
        <v>11905513</v>
      </c>
      <c r="Q21" s="6">
        <v>3345</v>
      </c>
      <c r="R21" s="6">
        <v>2826328</v>
      </c>
      <c r="S21" s="6">
        <v>239</v>
      </c>
      <c r="T21" s="6">
        <v>4595734</v>
      </c>
      <c r="U21" s="9">
        <v>3.09</v>
      </c>
      <c r="V21" s="7">
        <v>5.36</v>
      </c>
    </row>
    <row r="22" spans="1:22" ht="15.75" customHeight="1">
      <c r="A22" s="22"/>
      <c r="B22" s="8" t="s">
        <v>84</v>
      </c>
      <c r="C22" s="8" t="s">
        <v>83</v>
      </c>
      <c r="D22" s="8"/>
      <c r="E22" s="4">
        <v>2187.58</v>
      </c>
      <c r="F22" s="6">
        <v>12838856</v>
      </c>
      <c r="G22" s="6">
        <v>16453</v>
      </c>
      <c r="H22" s="6">
        <v>66408890</v>
      </c>
      <c r="I22" s="6">
        <v>7083</v>
      </c>
      <c r="J22" s="6">
        <v>50161186</v>
      </c>
      <c r="K22" s="6">
        <v>78</v>
      </c>
      <c r="L22" s="6">
        <v>18123361</v>
      </c>
      <c r="M22" s="6">
        <v>7005</v>
      </c>
      <c r="N22" s="6">
        <v>32037825</v>
      </c>
      <c r="O22" s="6">
        <v>45</v>
      </c>
      <c r="P22" s="6">
        <v>11945791</v>
      </c>
      <c r="Q22" s="6">
        <v>3334</v>
      </c>
      <c r="R22" s="6">
        <v>2815358</v>
      </c>
      <c r="S22" s="6">
        <v>367</v>
      </c>
      <c r="T22" s="6">
        <v>1486555</v>
      </c>
      <c r="U22" s="9">
        <v>3.04</v>
      </c>
      <c r="V22" s="7">
        <v>5.17</v>
      </c>
    </row>
    <row r="23" spans="1:22" ht="15.75" customHeight="1">
      <c r="A23" s="22"/>
      <c r="B23" s="8" t="s">
        <v>86</v>
      </c>
      <c r="C23" s="8" t="s">
        <v>85</v>
      </c>
      <c r="D23" s="8"/>
      <c r="E23" s="4">
        <v>2182.78</v>
      </c>
      <c r="F23" s="6">
        <v>12548066</v>
      </c>
      <c r="G23" s="6">
        <v>10835</v>
      </c>
      <c r="H23" s="6">
        <v>70392439</v>
      </c>
      <c r="I23" s="6">
        <v>7198</v>
      </c>
      <c r="J23" s="6">
        <v>51065910</v>
      </c>
      <c r="K23" s="6">
        <v>78</v>
      </c>
      <c r="L23" s="6">
        <v>18294851</v>
      </c>
      <c r="M23" s="6">
        <v>7120</v>
      </c>
      <c r="N23" s="6">
        <v>32771059</v>
      </c>
      <c r="O23" s="6">
        <v>46</v>
      </c>
      <c r="P23" s="6">
        <v>11953882</v>
      </c>
      <c r="Q23" s="6">
        <v>3350</v>
      </c>
      <c r="R23" s="6">
        <v>2802955</v>
      </c>
      <c r="S23" s="6">
        <v>241</v>
      </c>
      <c r="T23" s="6">
        <v>4569692</v>
      </c>
      <c r="U23" s="9">
        <v>3.22</v>
      </c>
      <c r="V23" s="7">
        <v>5.61</v>
      </c>
    </row>
    <row r="24" spans="1:22" ht="15.75" customHeight="1">
      <c r="A24" s="22"/>
      <c r="B24" s="8" t="s">
        <v>87</v>
      </c>
      <c r="C24" s="8" t="s">
        <v>125</v>
      </c>
      <c r="D24" s="8"/>
      <c r="E24" s="4">
        <v>2187.65</v>
      </c>
      <c r="F24" s="6">
        <v>12942366</v>
      </c>
      <c r="G24" s="6">
        <v>10955</v>
      </c>
      <c r="H24" s="6">
        <v>71918479</v>
      </c>
      <c r="I24" s="6">
        <v>7305</v>
      </c>
      <c r="J24" s="6">
        <v>52519263</v>
      </c>
      <c r="K24" s="6">
        <v>78</v>
      </c>
      <c r="L24" s="6">
        <v>18754795</v>
      </c>
      <c r="M24" s="6">
        <v>7227</v>
      </c>
      <c r="N24" s="6">
        <v>33764468</v>
      </c>
      <c r="O24" s="6">
        <v>46</v>
      </c>
      <c r="P24" s="6">
        <v>11963436</v>
      </c>
      <c r="Q24" s="6">
        <v>3362</v>
      </c>
      <c r="R24" s="6">
        <v>2875901</v>
      </c>
      <c r="S24" s="6">
        <v>242</v>
      </c>
      <c r="T24" s="6">
        <v>4559879</v>
      </c>
      <c r="U24" s="9">
        <v>3.29</v>
      </c>
      <c r="V24" s="7">
        <v>5.56</v>
      </c>
    </row>
    <row r="25" spans="1:22" ht="15.75" customHeight="1">
      <c r="A25" s="22"/>
      <c r="B25" s="8" t="s">
        <v>89</v>
      </c>
      <c r="C25" s="8" t="s">
        <v>126</v>
      </c>
      <c r="D25" s="8"/>
      <c r="E25" s="4">
        <v>2187.65</v>
      </c>
      <c r="F25" s="6">
        <v>13010279</v>
      </c>
      <c r="G25" s="6">
        <v>11039</v>
      </c>
      <c r="H25" s="6">
        <v>74411894</v>
      </c>
      <c r="I25" s="6">
        <v>7403</v>
      </c>
      <c r="J25" s="6">
        <v>55002354</v>
      </c>
      <c r="K25" s="6">
        <v>79</v>
      </c>
      <c r="L25" s="6">
        <v>20688472</v>
      </c>
      <c r="M25" s="6">
        <v>7324</v>
      </c>
      <c r="N25" s="6">
        <v>34313882</v>
      </c>
      <c r="O25" s="6">
        <v>46</v>
      </c>
      <c r="P25" s="6">
        <v>11982864</v>
      </c>
      <c r="Q25" s="6">
        <v>3348</v>
      </c>
      <c r="R25" s="6">
        <v>2866014</v>
      </c>
      <c r="S25" s="6">
        <v>242</v>
      </c>
      <c r="T25" s="6">
        <v>4560662</v>
      </c>
      <c r="U25" s="9">
        <v>3.4</v>
      </c>
      <c r="V25" s="7">
        <v>5.72</v>
      </c>
    </row>
    <row r="26" spans="1:22" ht="15.75" customHeight="1">
      <c r="A26" s="22"/>
      <c r="B26" s="8" t="s">
        <v>90</v>
      </c>
      <c r="C26" s="8" t="s">
        <v>91</v>
      </c>
      <c r="D26" s="8"/>
      <c r="E26" s="4">
        <v>2187.65</v>
      </c>
      <c r="F26" s="6">
        <v>13175079</v>
      </c>
      <c r="G26" s="6">
        <v>11124</v>
      </c>
      <c r="H26" s="6">
        <v>75148420</v>
      </c>
      <c r="I26" s="6">
        <v>7609</v>
      </c>
      <c r="J26" s="6">
        <v>55852106</v>
      </c>
      <c r="K26" s="6">
        <v>81</v>
      </c>
      <c r="L26" s="6">
        <v>21023366</v>
      </c>
      <c r="M26" s="6">
        <v>7528</v>
      </c>
      <c r="N26" s="6">
        <v>34828741</v>
      </c>
      <c r="O26" s="6">
        <v>46</v>
      </c>
      <c r="P26" s="6">
        <v>11992049</v>
      </c>
      <c r="Q26" s="6">
        <v>3223</v>
      </c>
      <c r="R26" s="6">
        <v>2738948</v>
      </c>
      <c r="S26" s="6">
        <v>246</v>
      </c>
      <c r="T26" s="6">
        <v>4565314</v>
      </c>
      <c r="U26" s="9">
        <v>3.44</v>
      </c>
      <c r="V26" s="7">
        <v>5.7</v>
      </c>
    </row>
    <row r="27" spans="1:22" ht="15.75" customHeight="1">
      <c r="A27" s="22"/>
      <c r="B27" s="8" t="s">
        <v>92</v>
      </c>
      <c r="C27" s="8" t="s">
        <v>93</v>
      </c>
      <c r="D27" s="8"/>
      <c r="E27" s="4">
        <v>2188.67</v>
      </c>
      <c r="F27" s="6">
        <v>13195704</v>
      </c>
      <c r="G27" s="6">
        <v>11217</v>
      </c>
      <c r="H27" s="6">
        <v>76078207</v>
      </c>
      <c r="I27" s="6">
        <v>7688</v>
      </c>
      <c r="J27" s="6">
        <v>56785500</v>
      </c>
      <c r="K27" s="6">
        <v>82</v>
      </c>
      <c r="L27" s="6">
        <v>21333643</v>
      </c>
      <c r="M27" s="6">
        <v>7606</v>
      </c>
      <c r="N27" s="6">
        <v>35451857</v>
      </c>
      <c r="O27" s="6">
        <v>45</v>
      </c>
      <c r="P27" s="6">
        <v>12018924</v>
      </c>
      <c r="Q27" s="6">
        <v>3237</v>
      </c>
      <c r="R27" s="6">
        <v>2709553</v>
      </c>
      <c r="S27" s="6">
        <v>247</v>
      </c>
      <c r="T27" s="6">
        <v>4564231</v>
      </c>
      <c r="U27" s="9">
        <v>3.48</v>
      </c>
      <c r="V27" s="7">
        <v>5.77</v>
      </c>
    </row>
    <row r="28" spans="1:22" ht="15.75" customHeight="1">
      <c r="A28" s="22"/>
      <c r="B28" s="8" t="s">
        <v>95</v>
      </c>
      <c r="C28" s="8" t="s">
        <v>94</v>
      </c>
      <c r="D28" s="8"/>
      <c r="E28" s="4">
        <v>2188.67</v>
      </c>
      <c r="F28" s="6">
        <v>13234572</v>
      </c>
      <c r="G28" s="6">
        <v>11315</v>
      </c>
      <c r="H28" s="6">
        <v>76418248</v>
      </c>
      <c r="I28" s="6">
        <v>7877</v>
      </c>
      <c r="J28" s="6">
        <v>57212871</v>
      </c>
      <c r="K28" s="6">
        <v>83</v>
      </c>
      <c r="L28" s="6">
        <v>21520905</v>
      </c>
      <c r="M28" s="6">
        <v>7794</v>
      </c>
      <c r="N28" s="6">
        <v>35691966</v>
      </c>
      <c r="O28" s="6">
        <v>44</v>
      </c>
      <c r="P28" s="6">
        <v>12027955</v>
      </c>
      <c r="Q28" s="6">
        <v>3146</v>
      </c>
      <c r="R28" s="6">
        <v>2639721</v>
      </c>
      <c r="S28" s="6">
        <v>248</v>
      </c>
      <c r="T28" s="6">
        <v>4537701</v>
      </c>
      <c r="U28" s="9">
        <v>3.49</v>
      </c>
      <c r="V28" s="7">
        <v>5.77</v>
      </c>
    </row>
    <row r="29" spans="1:22" ht="15.75" customHeight="1">
      <c r="A29" s="22"/>
      <c r="B29" s="8" t="s">
        <v>109</v>
      </c>
      <c r="C29" s="8" t="s">
        <v>127</v>
      </c>
      <c r="D29" s="8"/>
      <c r="E29" s="4">
        <v>2188.67</v>
      </c>
      <c r="F29" s="6">
        <v>13321447</v>
      </c>
      <c r="G29" s="6">
        <v>11415</v>
      </c>
      <c r="H29" s="6">
        <v>76957236</v>
      </c>
      <c r="I29" s="6">
        <v>7948</v>
      </c>
      <c r="J29" s="6">
        <v>57712256</v>
      </c>
      <c r="K29" s="6">
        <v>83</v>
      </c>
      <c r="L29" s="6">
        <v>21672424</v>
      </c>
      <c r="M29" s="6">
        <v>7865</v>
      </c>
      <c r="N29" s="6">
        <v>36039833</v>
      </c>
      <c r="O29" s="6">
        <v>44</v>
      </c>
      <c r="P29" s="6">
        <v>12027955</v>
      </c>
      <c r="Q29" s="6">
        <v>3173</v>
      </c>
      <c r="R29" s="6">
        <v>2677707</v>
      </c>
      <c r="S29" s="6">
        <v>250</v>
      </c>
      <c r="T29" s="6">
        <v>4539317</v>
      </c>
      <c r="U29" s="9">
        <v>3.52</v>
      </c>
      <c r="V29" s="7">
        <v>5.78</v>
      </c>
    </row>
    <row r="30" spans="1:22" ht="15.75" customHeight="1">
      <c r="A30" s="22"/>
      <c r="B30" s="8" t="s">
        <v>110</v>
      </c>
      <c r="C30" s="8" t="s">
        <v>111</v>
      </c>
      <c r="D30" s="8"/>
      <c r="E30" s="4">
        <v>2190.9</v>
      </c>
      <c r="F30" s="6">
        <v>13428618</v>
      </c>
      <c r="G30" s="6">
        <v>11471</v>
      </c>
      <c r="H30" s="6">
        <v>77319530</v>
      </c>
      <c r="I30" s="6">
        <v>8031</v>
      </c>
      <c r="J30" s="6">
        <v>58070642</v>
      </c>
      <c r="K30" s="6">
        <v>83</v>
      </c>
      <c r="L30" s="6">
        <v>21827204</v>
      </c>
      <c r="M30" s="6">
        <v>7948</v>
      </c>
      <c r="N30" s="6">
        <v>36243438</v>
      </c>
      <c r="O30" s="6">
        <v>44</v>
      </c>
      <c r="P30" s="6">
        <v>12033943</v>
      </c>
      <c r="Q30" s="6">
        <v>3157</v>
      </c>
      <c r="R30" s="6">
        <v>2680634</v>
      </c>
      <c r="S30" s="6">
        <v>239</v>
      </c>
      <c r="T30" s="6">
        <v>4534312</v>
      </c>
      <c r="U30" s="9">
        <v>3.53</v>
      </c>
      <c r="V30" s="7">
        <v>5.76</v>
      </c>
    </row>
    <row r="31" spans="1:22" ht="15.75" customHeight="1">
      <c r="A31" s="22"/>
      <c r="B31" s="8" t="s">
        <v>114</v>
      </c>
      <c r="C31" s="8" t="s">
        <v>115</v>
      </c>
      <c r="D31" s="8"/>
      <c r="E31" s="4">
        <v>2190.89</v>
      </c>
      <c r="F31" s="6">
        <v>13574022</v>
      </c>
      <c r="G31" s="6">
        <v>11674</v>
      </c>
      <c r="H31" s="6">
        <v>77662421</v>
      </c>
      <c r="I31" s="6">
        <v>8089</v>
      </c>
      <c r="J31" s="6">
        <v>58342236</v>
      </c>
      <c r="K31" s="6">
        <v>84</v>
      </c>
      <c r="L31" s="6">
        <v>21931379</v>
      </c>
      <c r="M31" s="6">
        <v>8005</v>
      </c>
      <c r="N31" s="6">
        <v>36410857</v>
      </c>
      <c r="O31" s="6">
        <v>44</v>
      </c>
      <c r="P31" s="6">
        <v>12016146</v>
      </c>
      <c r="Q31" s="6">
        <v>3283</v>
      </c>
      <c r="R31" s="6">
        <v>2754167</v>
      </c>
      <c r="S31" s="6">
        <v>258</v>
      </c>
      <c r="T31" s="6">
        <v>4549871</v>
      </c>
      <c r="U31" s="9">
        <v>3.46</v>
      </c>
      <c r="V31" s="7">
        <v>5.59</v>
      </c>
    </row>
    <row r="32" spans="1:22" ht="15.75" customHeight="1">
      <c r="A32" s="22"/>
      <c r="B32" s="8" t="s">
        <v>117</v>
      </c>
      <c r="C32" s="8" t="s">
        <v>118</v>
      </c>
      <c r="D32" s="8"/>
      <c r="E32" s="4">
        <v>2191.01</v>
      </c>
      <c r="F32" s="6">
        <v>13686371</v>
      </c>
      <c r="G32" s="6">
        <v>11748</v>
      </c>
      <c r="H32" s="6">
        <v>78021211</v>
      </c>
      <c r="I32" s="6">
        <v>8157</v>
      </c>
      <c r="J32" s="6">
        <v>58678829</v>
      </c>
      <c r="K32" s="6">
        <v>84</v>
      </c>
      <c r="L32" s="6">
        <v>21988187</v>
      </c>
      <c r="M32" s="6">
        <v>8073</v>
      </c>
      <c r="N32" s="6">
        <v>36690642</v>
      </c>
      <c r="O32" s="6">
        <v>44</v>
      </c>
      <c r="P32" s="6">
        <v>12034315</v>
      </c>
      <c r="Q32" s="6">
        <v>3289</v>
      </c>
      <c r="R32" s="6">
        <v>2758197</v>
      </c>
      <c r="S32" s="6">
        <v>258</v>
      </c>
      <c r="T32" s="6">
        <v>4549871</v>
      </c>
      <c r="U32" s="9">
        <v>3.56</v>
      </c>
      <c r="V32" s="7">
        <v>5.7</v>
      </c>
    </row>
    <row r="33" spans="1:22" ht="15.75" customHeight="1">
      <c r="A33" s="22"/>
      <c r="B33" s="8" t="s">
        <v>119</v>
      </c>
      <c r="C33" s="8" t="s">
        <v>120</v>
      </c>
      <c r="D33" s="8"/>
      <c r="E33" s="4">
        <v>2193.27</v>
      </c>
      <c r="F33" s="6">
        <v>13784212</v>
      </c>
      <c r="G33" s="6">
        <v>11791</v>
      </c>
      <c r="H33" s="6">
        <v>78396913</v>
      </c>
      <c r="I33" s="6">
        <v>8191</v>
      </c>
      <c r="J33" s="6">
        <v>58941107</v>
      </c>
      <c r="K33" s="6">
        <v>84</v>
      </c>
      <c r="L33" s="6">
        <v>22003084</v>
      </c>
      <c r="M33" s="6">
        <v>8107</v>
      </c>
      <c r="N33" s="6">
        <v>36938023</v>
      </c>
      <c r="O33" s="6">
        <v>44</v>
      </c>
      <c r="P33" s="6">
        <v>12147813</v>
      </c>
      <c r="Q33" s="6">
        <v>3300</v>
      </c>
      <c r="R33" s="6">
        <v>2774227</v>
      </c>
      <c r="S33" s="6">
        <v>256</v>
      </c>
      <c r="T33" s="6">
        <v>4533766</v>
      </c>
      <c r="U33" s="9">
        <v>3.57</v>
      </c>
      <c r="V33" s="7">
        <v>5.69</v>
      </c>
    </row>
    <row r="34" spans="1:22" ht="15.75" customHeight="1">
      <c r="A34" s="22"/>
      <c r="B34" s="8" t="s">
        <v>121</v>
      </c>
      <c r="C34" s="8" t="s">
        <v>122</v>
      </c>
      <c r="D34" s="8"/>
      <c r="E34" s="4">
        <v>2193.96</v>
      </c>
      <c r="F34" s="6">
        <v>13885101</v>
      </c>
      <c r="G34" s="6">
        <v>11930</v>
      </c>
      <c r="H34" s="6">
        <v>79085227</v>
      </c>
      <c r="I34" s="6">
        <v>8252</v>
      </c>
      <c r="J34" s="6">
        <v>59258503</v>
      </c>
      <c r="K34" s="6">
        <v>84</v>
      </c>
      <c r="L34" s="6">
        <v>22064447</v>
      </c>
      <c r="M34" s="6">
        <v>8168</v>
      </c>
      <c r="N34" s="6">
        <v>37194056</v>
      </c>
      <c r="O34" s="6">
        <v>44</v>
      </c>
      <c r="P34" s="6">
        <v>12147813</v>
      </c>
      <c r="Q34" s="6">
        <v>3378</v>
      </c>
      <c r="R34" s="6">
        <v>3145145</v>
      </c>
      <c r="S34" s="6">
        <v>256</v>
      </c>
      <c r="T34" s="6">
        <v>4533766</v>
      </c>
      <c r="U34" s="9">
        <v>3.6</v>
      </c>
      <c r="V34" s="7">
        <v>5.7</v>
      </c>
    </row>
    <row r="35" spans="1:22" s="69" customFormat="1" ht="18" customHeight="1">
      <c r="A35" s="33"/>
      <c r="B35" s="36" t="s">
        <v>123</v>
      </c>
      <c r="C35" s="36" t="s">
        <v>124</v>
      </c>
      <c r="D35" s="32"/>
      <c r="E35" s="71">
        <v>2194.05</v>
      </c>
      <c r="F35" s="72">
        <v>13982622</v>
      </c>
      <c r="G35" s="72">
        <v>11982</v>
      </c>
      <c r="H35" s="72">
        <v>80132322</v>
      </c>
      <c r="I35" s="72">
        <v>8287</v>
      </c>
      <c r="J35" s="72">
        <v>59553240</v>
      </c>
      <c r="K35" s="72">
        <v>84</v>
      </c>
      <c r="L35" s="72">
        <v>20411598</v>
      </c>
      <c r="M35" s="72">
        <v>8203</v>
      </c>
      <c r="N35" s="72">
        <v>37447642</v>
      </c>
      <c r="O35" s="73">
        <v>45</v>
      </c>
      <c r="P35" s="73">
        <v>12856525</v>
      </c>
      <c r="Q35" s="73">
        <v>3395</v>
      </c>
      <c r="R35" s="73">
        <v>3190621</v>
      </c>
      <c r="S35" s="73">
        <v>255</v>
      </c>
      <c r="T35" s="73">
        <v>4531936</v>
      </c>
      <c r="U35" s="74">
        <v>3.65</v>
      </c>
      <c r="V35" s="58">
        <v>5.73</v>
      </c>
    </row>
    <row r="36" spans="1:22" ht="15.75" customHeight="1">
      <c r="A36" s="86" t="s">
        <v>104</v>
      </c>
      <c r="B36" s="87"/>
      <c r="C36" s="87"/>
      <c r="D36" s="2"/>
      <c r="E36" s="75">
        <v>627.53</v>
      </c>
      <c r="F36" s="76">
        <v>9682088</v>
      </c>
      <c r="G36" s="76">
        <v>6165</v>
      </c>
      <c r="H36" s="76">
        <v>42113303</v>
      </c>
      <c r="I36" s="76">
        <v>4346</v>
      </c>
      <c r="J36" s="76">
        <v>28235563</v>
      </c>
      <c r="K36" s="57">
        <v>49</v>
      </c>
      <c r="L36" s="57">
        <v>10224255</v>
      </c>
      <c r="M36" s="57">
        <v>4297</v>
      </c>
      <c r="N36" s="57">
        <v>18011308</v>
      </c>
      <c r="O36" s="57">
        <v>39</v>
      </c>
      <c r="P36" s="57">
        <v>8726471</v>
      </c>
      <c r="Q36" s="57">
        <v>1624</v>
      </c>
      <c r="R36" s="57">
        <v>1235616</v>
      </c>
      <c r="S36" s="57">
        <v>156</v>
      </c>
      <c r="T36" s="57">
        <v>3915653</v>
      </c>
      <c r="U36" s="31">
        <v>6.71</v>
      </c>
      <c r="V36" s="58">
        <v>4.35</v>
      </c>
    </row>
    <row r="37" spans="1:22" ht="15.75" customHeight="1">
      <c r="A37" s="59"/>
      <c r="B37" s="101" t="s">
        <v>5</v>
      </c>
      <c r="C37" s="101"/>
      <c r="D37" s="2"/>
      <c r="E37" s="77">
        <v>11.66</v>
      </c>
      <c r="F37" s="60">
        <v>66416</v>
      </c>
      <c r="G37" s="60">
        <f>SUM(K37,O37,Q37,S37,U37)</f>
        <v>43.66</v>
      </c>
      <c r="H37" s="60">
        <v>1709389</v>
      </c>
      <c r="I37" s="60">
        <f>SUM(K37,O37)</f>
        <v>1</v>
      </c>
      <c r="J37" s="60">
        <v>266206</v>
      </c>
      <c r="K37" s="60">
        <v>1</v>
      </c>
      <c r="L37" s="60">
        <v>161637</v>
      </c>
      <c r="M37" s="27">
        <v>22</v>
      </c>
      <c r="N37" s="6">
        <v>104569</v>
      </c>
      <c r="O37" s="6">
        <v>0</v>
      </c>
      <c r="P37" s="6">
        <v>0</v>
      </c>
      <c r="Q37" s="6">
        <v>23</v>
      </c>
      <c r="R37" s="6">
        <v>6315</v>
      </c>
      <c r="S37" s="6">
        <v>5</v>
      </c>
      <c r="T37" s="6">
        <v>1436868</v>
      </c>
      <c r="U37" s="28">
        <v>14.66</v>
      </c>
      <c r="V37" s="7">
        <v>25.74</v>
      </c>
    </row>
    <row r="38" spans="1:22" ht="15.75" customHeight="1">
      <c r="A38" s="59"/>
      <c r="B38" s="101" t="s">
        <v>6</v>
      </c>
      <c r="C38" s="101"/>
      <c r="D38" s="2"/>
      <c r="E38" s="77">
        <v>10.21</v>
      </c>
      <c r="F38" s="61">
        <v>169062</v>
      </c>
      <c r="G38" s="60">
        <f aca="true" t="shared" si="0" ref="G38:G61">SUM(K38,O38,Q38,S38,U38)</f>
        <v>43.14</v>
      </c>
      <c r="H38" s="60">
        <v>626537</v>
      </c>
      <c r="I38" s="60">
        <f aca="true" t="shared" si="1" ref="I38:I59">SUM(K38,O38)</f>
        <v>2</v>
      </c>
      <c r="J38" s="60">
        <v>586744</v>
      </c>
      <c r="K38" s="60">
        <v>1</v>
      </c>
      <c r="L38" s="60">
        <v>250216</v>
      </c>
      <c r="M38" s="27">
        <v>57</v>
      </c>
      <c r="N38" s="6">
        <v>336528</v>
      </c>
      <c r="O38" s="6">
        <v>1</v>
      </c>
      <c r="P38" s="6">
        <v>24513</v>
      </c>
      <c r="Q38" s="6">
        <v>33</v>
      </c>
      <c r="R38" s="6">
        <v>11856</v>
      </c>
      <c r="S38" s="6">
        <v>2</v>
      </c>
      <c r="T38" s="6">
        <v>3424</v>
      </c>
      <c r="U38" s="28">
        <v>6.14</v>
      </c>
      <c r="V38" s="7">
        <v>3.71</v>
      </c>
    </row>
    <row r="39" spans="1:22" ht="15.75" customHeight="1">
      <c r="A39" s="59"/>
      <c r="B39" s="101" t="s">
        <v>7</v>
      </c>
      <c r="C39" s="101"/>
      <c r="D39" s="2"/>
      <c r="E39" s="77">
        <v>20.37</v>
      </c>
      <c r="F39" s="61">
        <v>261302</v>
      </c>
      <c r="G39" s="60">
        <f t="shared" si="0"/>
        <v>77.91</v>
      </c>
      <c r="H39" s="60">
        <v>1407455</v>
      </c>
      <c r="I39" s="60">
        <f t="shared" si="1"/>
        <v>7</v>
      </c>
      <c r="J39" s="60">
        <v>503379</v>
      </c>
      <c r="K39" s="60">
        <v>4</v>
      </c>
      <c r="L39" s="60">
        <v>235658</v>
      </c>
      <c r="M39" s="27">
        <v>47</v>
      </c>
      <c r="N39" s="6">
        <v>267721</v>
      </c>
      <c r="O39" s="6">
        <v>3</v>
      </c>
      <c r="P39" s="6">
        <v>541119</v>
      </c>
      <c r="Q39" s="6">
        <v>58</v>
      </c>
      <c r="R39" s="6">
        <v>94155</v>
      </c>
      <c r="S39" s="6">
        <v>6</v>
      </c>
      <c r="T39" s="6">
        <v>268802</v>
      </c>
      <c r="U39" s="28">
        <v>6.91</v>
      </c>
      <c r="V39" s="7">
        <v>5.39</v>
      </c>
    </row>
    <row r="40" spans="1:22" ht="15.75" customHeight="1">
      <c r="A40" s="59"/>
      <c r="B40" s="101" t="s">
        <v>8</v>
      </c>
      <c r="C40" s="101"/>
      <c r="D40" s="2"/>
      <c r="E40" s="77">
        <v>18.22</v>
      </c>
      <c r="F40" s="61">
        <v>348806</v>
      </c>
      <c r="G40" s="60">
        <f t="shared" si="0"/>
        <v>12.3</v>
      </c>
      <c r="H40" s="60">
        <v>1147113</v>
      </c>
      <c r="I40" s="60">
        <f t="shared" si="1"/>
        <v>1</v>
      </c>
      <c r="J40" s="60">
        <v>547274</v>
      </c>
      <c r="K40" s="60">
        <v>1</v>
      </c>
      <c r="L40" s="60">
        <v>186472</v>
      </c>
      <c r="M40" s="27">
        <v>177</v>
      </c>
      <c r="N40" s="6">
        <v>360802</v>
      </c>
      <c r="O40" s="6">
        <v>0</v>
      </c>
      <c r="P40" s="6">
        <v>0</v>
      </c>
      <c r="Q40" s="6">
        <v>1</v>
      </c>
      <c r="R40" s="6">
        <v>3983</v>
      </c>
      <c r="S40" s="6">
        <v>4</v>
      </c>
      <c r="T40" s="6">
        <v>595855</v>
      </c>
      <c r="U40" s="28">
        <v>6.3</v>
      </c>
      <c r="V40" s="7">
        <v>3.29</v>
      </c>
    </row>
    <row r="41" spans="1:22" ht="15.75" customHeight="1">
      <c r="A41" s="59"/>
      <c r="B41" s="101" t="s">
        <v>9</v>
      </c>
      <c r="C41" s="101"/>
      <c r="D41" s="2"/>
      <c r="E41" s="77">
        <v>11.29</v>
      </c>
      <c r="F41" s="61">
        <v>236655</v>
      </c>
      <c r="G41" s="60">
        <f t="shared" si="0"/>
        <v>74.9</v>
      </c>
      <c r="H41" s="60">
        <v>553078</v>
      </c>
      <c r="I41" s="60">
        <f t="shared" si="1"/>
        <v>2</v>
      </c>
      <c r="J41" s="60">
        <v>361984</v>
      </c>
      <c r="K41" s="60">
        <v>2</v>
      </c>
      <c r="L41" s="60">
        <v>158657</v>
      </c>
      <c r="M41" s="27">
        <v>45</v>
      </c>
      <c r="N41" s="6">
        <v>203327</v>
      </c>
      <c r="O41" s="6">
        <v>0</v>
      </c>
      <c r="P41" s="6">
        <v>0</v>
      </c>
      <c r="Q41" s="6">
        <v>67</v>
      </c>
      <c r="R41" s="6">
        <v>29506</v>
      </c>
      <c r="S41" s="6">
        <v>1</v>
      </c>
      <c r="T41" s="6">
        <v>161588</v>
      </c>
      <c r="U41" s="28">
        <v>4.9</v>
      </c>
      <c r="V41" s="7">
        <v>2.34</v>
      </c>
    </row>
    <row r="42" spans="1:22" ht="15.75" customHeight="1">
      <c r="A42" s="59"/>
      <c r="B42" s="101" t="s">
        <v>10</v>
      </c>
      <c r="C42" s="101"/>
      <c r="D42" s="2"/>
      <c r="E42" s="77">
        <v>10.11</v>
      </c>
      <c r="F42" s="61">
        <v>209699</v>
      </c>
      <c r="G42" s="60">
        <f t="shared" si="0"/>
        <v>32.65</v>
      </c>
      <c r="H42" s="60">
        <v>773677</v>
      </c>
      <c r="I42" s="60">
        <f t="shared" si="1"/>
        <v>2</v>
      </c>
      <c r="J42" s="60">
        <v>750044</v>
      </c>
      <c r="K42" s="60">
        <v>2</v>
      </c>
      <c r="L42" s="60">
        <v>556742</v>
      </c>
      <c r="M42" s="27">
        <v>50</v>
      </c>
      <c r="N42" s="6">
        <v>193301</v>
      </c>
      <c r="O42" s="6">
        <v>0</v>
      </c>
      <c r="P42" s="6">
        <v>0</v>
      </c>
      <c r="Q42" s="6">
        <v>23</v>
      </c>
      <c r="R42" s="6">
        <v>23633</v>
      </c>
      <c r="S42" s="6">
        <v>0</v>
      </c>
      <c r="T42" s="6">
        <v>0</v>
      </c>
      <c r="U42" s="28">
        <v>7.65</v>
      </c>
      <c r="V42" s="7">
        <v>3.69</v>
      </c>
    </row>
    <row r="43" spans="1:22" ht="15.75" customHeight="1">
      <c r="A43" s="59"/>
      <c r="B43" s="101" t="s">
        <v>11</v>
      </c>
      <c r="C43" s="101"/>
      <c r="D43" s="2"/>
      <c r="E43" s="77">
        <v>13.77</v>
      </c>
      <c r="F43" s="61">
        <v>270860</v>
      </c>
      <c r="G43" s="60">
        <f t="shared" si="0"/>
        <v>10.68</v>
      </c>
      <c r="H43" s="60">
        <v>781995</v>
      </c>
      <c r="I43" s="60">
        <f t="shared" si="1"/>
        <v>3</v>
      </c>
      <c r="J43" s="60">
        <v>773235</v>
      </c>
      <c r="K43" s="60">
        <v>3</v>
      </c>
      <c r="L43" s="60">
        <v>133593</v>
      </c>
      <c r="M43" s="27">
        <v>141</v>
      </c>
      <c r="N43" s="6">
        <v>639642</v>
      </c>
      <c r="O43" s="6">
        <v>0</v>
      </c>
      <c r="P43" s="6">
        <v>0</v>
      </c>
      <c r="Q43" s="6">
        <v>0</v>
      </c>
      <c r="R43" s="6">
        <v>0</v>
      </c>
      <c r="S43" s="6">
        <v>2</v>
      </c>
      <c r="T43" s="6">
        <v>8760</v>
      </c>
      <c r="U43" s="28">
        <v>5.68</v>
      </c>
      <c r="V43" s="7">
        <v>2.89</v>
      </c>
    </row>
    <row r="44" spans="1:22" ht="15.75" customHeight="1">
      <c r="A44" s="59"/>
      <c r="B44" s="101" t="s">
        <v>12</v>
      </c>
      <c r="C44" s="101"/>
      <c r="D44" s="2"/>
      <c r="E44" s="77">
        <v>42.99</v>
      </c>
      <c r="F44" s="61">
        <v>522439</v>
      </c>
      <c r="G44" s="60">
        <v>316</v>
      </c>
      <c r="H44" s="60">
        <v>5174824</v>
      </c>
      <c r="I44" s="60">
        <f t="shared" si="1"/>
        <v>26</v>
      </c>
      <c r="J44" s="60">
        <v>2364630</v>
      </c>
      <c r="K44" s="60">
        <v>7</v>
      </c>
      <c r="L44" s="60">
        <v>1206837</v>
      </c>
      <c r="M44" s="27">
        <v>171</v>
      </c>
      <c r="N44" s="6">
        <v>1157793</v>
      </c>
      <c r="O44" s="6">
        <v>19</v>
      </c>
      <c r="P44" s="6">
        <v>2691754</v>
      </c>
      <c r="Q44" s="6">
        <v>94</v>
      </c>
      <c r="R44" s="6">
        <v>33995</v>
      </c>
      <c r="S44" s="6">
        <v>25</v>
      </c>
      <c r="T44" s="6">
        <v>84445</v>
      </c>
      <c r="U44" s="28">
        <v>12.04</v>
      </c>
      <c r="V44" s="7">
        <v>9.91</v>
      </c>
    </row>
    <row r="45" spans="1:22" ht="15.75" customHeight="1">
      <c r="A45" s="59"/>
      <c r="B45" s="87" t="s">
        <v>105</v>
      </c>
      <c r="C45" s="87"/>
      <c r="D45" s="2"/>
      <c r="E45" s="78">
        <v>22.84</v>
      </c>
      <c r="F45" s="79">
        <v>414911</v>
      </c>
      <c r="G45" s="80">
        <f t="shared" si="0"/>
        <v>138</v>
      </c>
      <c r="H45" s="80">
        <v>1371417</v>
      </c>
      <c r="I45" s="81">
        <f t="shared" si="1"/>
        <v>8</v>
      </c>
      <c r="J45" s="81">
        <v>736681</v>
      </c>
      <c r="K45" s="80">
        <v>2</v>
      </c>
      <c r="L45" s="80">
        <v>218348</v>
      </c>
      <c r="M45" s="63">
        <v>149</v>
      </c>
      <c r="N45" s="62">
        <v>518333</v>
      </c>
      <c r="O45" s="62">
        <v>6</v>
      </c>
      <c r="P45" s="62">
        <v>512212</v>
      </c>
      <c r="Q45" s="62">
        <v>120</v>
      </c>
      <c r="R45" s="62">
        <v>121132</v>
      </c>
      <c r="S45" s="62">
        <v>4</v>
      </c>
      <c r="T45" s="62">
        <v>1391</v>
      </c>
      <c r="U45" s="64">
        <v>6</v>
      </c>
      <c r="V45" s="65">
        <v>3.31</v>
      </c>
    </row>
    <row r="46" spans="1:22" ht="15.75" customHeight="1">
      <c r="A46" s="59"/>
      <c r="B46" s="101" t="s">
        <v>13</v>
      </c>
      <c r="C46" s="101"/>
      <c r="D46" s="2"/>
      <c r="E46" s="77">
        <v>14.67</v>
      </c>
      <c r="F46" s="61">
        <v>288849</v>
      </c>
      <c r="G46" s="60">
        <f t="shared" si="0"/>
        <v>53.34</v>
      </c>
      <c r="H46" s="60">
        <v>490114</v>
      </c>
      <c r="I46" s="60">
        <f t="shared" si="1"/>
        <v>0</v>
      </c>
      <c r="J46" s="60">
        <v>464584</v>
      </c>
      <c r="K46" s="60">
        <v>0</v>
      </c>
      <c r="L46" s="60">
        <v>114276</v>
      </c>
      <c r="M46" s="27">
        <v>83</v>
      </c>
      <c r="N46" s="6">
        <v>350308</v>
      </c>
      <c r="O46" s="6">
        <v>0</v>
      </c>
      <c r="P46" s="6">
        <v>0</v>
      </c>
      <c r="Q46" s="6">
        <v>49</v>
      </c>
      <c r="R46" s="6">
        <v>24841</v>
      </c>
      <c r="S46" s="6">
        <v>1</v>
      </c>
      <c r="T46" s="6">
        <v>690</v>
      </c>
      <c r="U46" s="28">
        <v>3.34</v>
      </c>
      <c r="V46" s="7">
        <v>1.7</v>
      </c>
    </row>
    <row r="47" spans="1:22" ht="15.75" customHeight="1">
      <c r="A47" s="59"/>
      <c r="B47" s="101" t="s">
        <v>14</v>
      </c>
      <c r="C47" s="101"/>
      <c r="D47" s="2"/>
      <c r="E47" s="77">
        <v>61.86</v>
      </c>
      <c r="F47" s="61">
        <v>743210</v>
      </c>
      <c r="G47" s="60">
        <f t="shared" si="0"/>
        <v>58.79</v>
      </c>
      <c r="H47" s="60">
        <v>2960129</v>
      </c>
      <c r="I47" s="60">
        <f t="shared" si="1"/>
        <v>9</v>
      </c>
      <c r="J47" s="60">
        <v>2053409</v>
      </c>
      <c r="K47" s="60">
        <v>0</v>
      </c>
      <c r="L47" s="60">
        <v>0</v>
      </c>
      <c r="M47" s="27">
        <v>507</v>
      </c>
      <c r="N47" s="6">
        <v>2053409</v>
      </c>
      <c r="O47" s="6">
        <v>9</v>
      </c>
      <c r="P47" s="6">
        <v>839400</v>
      </c>
      <c r="Q47" s="6">
        <v>37</v>
      </c>
      <c r="R47" s="6">
        <v>58873</v>
      </c>
      <c r="S47" s="6">
        <v>8</v>
      </c>
      <c r="T47" s="6">
        <v>8448</v>
      </c>
      <c r="U47" s="28">
        <v>4.79</v>
      </c>
      <c r="V47" s="7">
        <v>3.98</v>
      </c>
    </row>
    <row r="48" spans="1:22" ht="15.75" customHeight="1">
      <c r="A48" s="59"/>
      <c r="B48" s="101" t="s">
        <v>15</v>
      </c>
      <c r="C48" s="101"/>
      <c r="D48" s="2"/>
      <c r="E48" s="77">
        <v>58.05</v>
      </c>
      <c r="F48" s="61">
        <v>943169</v>
      </c>
      <c r="G48" s="60">
        <f t="shared" si="0"/>
        <v>145.97</v>
      </c>
      <c r="H48" s="60">
        <v>2886049</v>
      </c>
      <c r="I48" s="60">
        <f t="shared" si="1"/>
        <v>4</v>
      </c>
      <c r="J48" s="60">
        <v>2540097</v>
      </c>
      <c r="K48" s="60">
        <v>4</v>
      </c>
      <c r="L48" s="60">
        <v>921708</v>
      </c>
      <c r="M48" s="27">
        <v>426</v>
      </c>
      <c r="N48" s="6">
        <v>1618389</v>
      </c>
      <c r="O48" s="6">
        <v>0</v>
      </c>
      <c r="P48" s="6">
        <v>0</v>
      </c>
      <c r="Q48" s="6">
        <v>125</v>
      </c>
      <c r="R48" s="6">
        <v>128207</v>
      </c>
      <c r="S48" s="6">
        <v>12</v>
      </c>
      <c r="T48" s="6">
        <v>217745</v>
      </c>
      <c r="U48" s="28">
        <v>4.97</v>
      </c>
      <c r="V48" s="7">
        <v>3.06</v>
      </c>
    </row>
    <row r="49" spans="1:22" ht="15.75" customHeight="1">
      <c r="A49" s="59"/>
      <c r="B49" s="101" t="s">
        <v>16</v>
      </c>
      <c r="C49" s="101"/>
      <c r="D49" s="2"/>
      <c r="E49" s="77">
        <v>15.11</v>
      </c>
      <c r="F49" s="61">
        <v>236033</v>
      </c>
      <c r="G49" s="60">
        <f t="shared" si="0"/>
        <v>14.8</v>
      </c>
      <c r="H49" s="60">
        <v>1631397</v>
      </c>
      <c r="I49" s="60">
        <f t="shared" si="1"/>
        <v>2</v>
      </c>
      <c r="J49" s="60">
        <v>729857</v>
      </c>
      <c r="K49" s="60">
        <v>2</v>
      </c>
      <c r="L49" s="60">
        <v>568910</v>
      </c>
      <c r="M49" s="27">
        <v>129</v>
      </c>
      <c r="N49" s="6">
        <v>160947</v>
      </c>
      <c r="O49" s="6">
        <v>0</v>
      </c>
      <c r="P49" s="6">
        <v>0</v>
      </c>
      <c r="Q49" s="6">
        <v>0</v>
      </c>
      <c r="R49" s="6">
        <v>0</v>
      </c>
      <c r="S49" s="6">
        <v>2</v>
      </c>
      <c r="T49" s="6">
        <v>901540</v>
      </c>
      <c r="U49" s="28">
        <v>10.8</v>
      </c>
      <c r="V49" s="7">
        <v>6.91</v>
      </c>
    </row>
    <row r="50" spans="1:22" ht="15.75" customHeight="1">
      <c r="A50" s="59"/>
      <c r="B50" s="101" t="s">
        <v>17</v>
      </c>
      <c r="C50" s="101"/>
      <c r="D50" s="2"/>
      <c r="E50" s="77">
        <v>15.59</v>
      </c>
      <c r="F50" s="61">
        <v>343486</v>
      </c>
      <c r="G50" s="60">
        <f t="shared" si="0"/>
        <v>35.06</v>
      </c>
      <c r="H50" s="60">
        <v>476627</v>
      </c>
      <c r="I50" s="60">
        <f t="shared" si="1"/>
        <v>0</v>
      </c>
      <c r="J50" s="60">
        <v>445605</v>
      </c>
      <c r="K50" s="60">
        <v>0</v>
      </c>
      <c r="L50" s="60">
        <v>0</v>
      </c>
      <c r="M50" s="27">
        <v>167</v>
      </c>
      <c r="N50" s="6">
        <v>445605</v>
      </c>
      <c r="O50" s="6">
        <v>0</v>
      </c>
      <c r="P50" s="6">
        <v>0</v>
      </c>
      <c r="Q50" s="6">
        <v>27</v>
      </c>
      <c r="R50" s="6">
        <v>24622</v>
      </c>
      <c r="S50" s="6">
        <v>5</v>
      </c>
      <c r="T50" s="6">
        <v>6400</v>
      </c>
      <c r="U50" s="28">
        <v>3.06</v>
      </c>
      <c r="V50" s="7">
        <v>1.39</v>
      </c>
    </row>
    <row r="51" spans="1:22" ht="15.75" customHeight="1">
      <c r="A51" s="59"/>
      <c r="B51" s="101" t="s">
        <v>18</v>
      </c>
      <c r="C51" s="101"/>
      <c r="D51" s="2"/>
      <c r="E51" s="77">
        <v>34.06</v>
      </c>
      <c r="F51" s="61">
        <v>587445</v>
      </c>
      <c r="G51" s="60">
        <f t="shared" si="0"/>
        <v>58.5</v>
      </c>
      <c r="H51" s="60">
        <v>1193004</v>
      </c>
      <c r="I51" s="60">
        <f t="shared" si="1"/>
        <v>3</v>
      </c>
      <c r="J51" s="60">
        <v>1160297</v>
      </c>
      <c r="K51" s="60">
        <v>3</v>
      </c>
      <c r="L51" s="60">
        <v>536032</v>
      </c>
      <c r="M51" s="27">
        <v>277</v>
      </c>
      <c r="N51" s="6">
        <v>624265</v>
      </c>
      <c r="O51" s="6">
        <v>0</v>
      </c>
      <c r="P51" s="6">
        <v>0</v>
      </c>
      <c r="Q51" s="6">
        <v>50</v>
      </c>
      <c r="R51" s="6">
        <v>25396</v>
      </c>
      <c r="S51" s="6">
        <v>2</v>
      </c>
      <c r="T51" s="6">
        <v>7311</v>
      </c>
      <c r="U51" s="28">
        <v>3.5</v>
      </c>
      <c r="V51" s="7">
        <v>2.03</v>
      </c>
    </row>
    <row r="52" spans="1:22" ht="15.75" customHeight="1">
      <c r="A52" s="59"/>
      <c r="B52" s="101" t="s">
        <v>19</v>
      </c>
      <c r="C52" s="101"/>
      <c r="D52" s="2"/>
      <c r="E52" s="77">
        <v>13.01</v>
      </c>
      <c r="F52" s="61">
        <v>300715</v>
      </c>
      <c r="G52" s="60">
        <f t="shared" si="0"/>
        <v>65.65</v>
      </c>
      <c r="H52" s="60">
        <v>215070</v>
      </c>
      <c r="I52" s="60">
        <f t="shared" si="1"/>
        <v>0</v>
      </c>
      <c r="J52" s="60">
        <v>189935</v>
      </c>
      <c r="K52" s="60">
        <v>0</v>
      </c>
      <c r="L52" s="60">
        <v>0</v>
      </c>
      <c r="M52" s="27">
        <v>89</v>
      </c>
      <c r="N52" s="6">
        <v>189935</v>
      </c>
      <c r="O52" s="6">
        <v>0</v>
      </c>
      <c r="P52" s="6">
        <v>0</v>
      </c>
      <c r="Q52" s="6">
        <v>64</v>
      </c>
      <c r="R52" s="6">
        <v>25136</v>
      </c>
      <c r="S52" s="6">
        <v>0</v>
      </c>
      <c r="T52" s="6">
        <v>0</v>
      </c>
      <c r="U52" s="28">
        <v>1.65</v>
      </c>
      <c r="V52" s="7">
        <v>0.72</v>
      </c>
    </row>
    <row r="53" spans="1:22" ht="15.75" customHeight="1">
      <c r="A53" s="59"/>
      <c r="B53" s="101" t="s">
        <v>20</v>
      </c>
      <c r="C53" s="101"/>
      <c r="D53" s="2"/>
      <c r="E53" s="77">
        <v>20.61</v>
      </c>
      <c r="F53" s="61">
        <v>354739</v>
      </c>
      <c r="G53" s="60">
        <f t="shared" si="0"/>
        <v>112.24</v>
      </c>
      <c r="H53" s="60">
        <v>1079011</v>
      </c>
      <c r="I53" s="60">
        <f t="shared" si="1"/>
        <v>1</v>
      </c>
      <c r="J53" s="60">
        <v>966800</v>
      </c>
      <c r="K53" s="60">
        <v>1</v>
      </c>
      <c r="L53" s="60">
        <v>71647</v>
      </c>
      <c r="M53" s="27">
        <v>83</v>
      </c>
      <c r="N53" s="6">
        <v>895152</v>
      </c>
      <c r="O53" s="6">
        <v>0</v>
      </c>
      <c r="P53" s="6">
        <v>0</v>
      </c>
      <c r="Q53" s="6">
        <v>98</v>
      </c>
      <c r="R53" s="6">
        <v>63453</v>
      </c>
      <c r="S53" s="6">
        <v>8</v>
      </c>
      <c r="T53" s="6">
        <v>48758</v>
      </c>
      <c r="U53" s="28">
        <v>5.24</v>
      </c>
      <c r="V53" s="7">
        <v>3.04</v>
      </c>
    </row>
    <row r="54" spans="1:22" ht="15.75" customHeight="1">
      <c r="A54" s="59"/>
      <c r="B54" s="101" t="s">
        <v>21</v>
      </c>
      <c r="C54" s="101"/>
      <c r="D54" s="2"/>
      <c r="E54" s="77">
        <v>10.16</v>
      </c>
      <c r="F54" s="61">
        <v>218796</v>
      </c>
      <c r="G54" s="60">
        <f t="shared" si="0"/>
        <v>79.28</v>
      </c>
      <c r="H54" s="60">
        <v>435165</v>
      </c>
      <c r="I54" s="60">
        <f t="shared" si="1"/>
        <v>2</v>
      </c>
      <c r="J54" s="60">
        <v>398262</v>
      </c>
      <c r="K54" s="60">
        <v>2</v>
      </c>
      <c r="L54" s="60">
        <v>191211</v>
      </c>
      <c r="M54" s="27">
        <v>36</v>
      </c>
      <c r="N54" s="6">
        <v>207050</v>
      </c>
      <c r="O54" s="6">
        <v>0</v>
      </c>
      <c r="P54" s="6">
        <v>0</v>
      </c>
      <c r="Q54" s="6">
        <v>71</v>
      </c>
      <c r="R54" s="6">
        <v>33506</v>
      </c>
      <c r="S54" s="6">
        <v>2</v>
      </c>
      <c r="T54" s="6">
        <v>3398</v>
      </c>
      <c r="U54" s="28">
        <v>4.28</v>
      </c>
      <c r="V54" s="7">
        <v>1.99</v>
      </c>
    </row>
    <row r="55" spans="1:22" ht="15.75" customHeight="1">
      <c r="A55" s="59"/>
      <c r="B55" s="101" t="s">
        <v>22</v>
      </c>
      <c r="C55" s="101"/>
      <c r="D55" s="2"/>
      <c r="E55" s="77">
        <v>32.22</v>
      </c>
      <c r="F55" s="61">
        <v>584835</v>
      </c>
      <c r="G55" s="60">
        <f t="shared" si="0"/>
        <v>19.04</v>
      </c>
      <c r="H55" s="60">
        <v>1944949</v>
      </c>
      <c r="I55" s="60">
        <f t="shared" si="1"/>
        <v>2</v>
      </c>
      <c r="J55" s="60">
        <v>1884210</v>
      </c>
      <c r="K55" s="60">
        <v>2</v>
      </c>
      <c r="L55" s="60">
        <v>462480</v>
      </c>
      <c r="M55" s="27">
        <v>344</v>
      </c>
      <c r="N55" s="6">
        <v>1421731</v>
      </c>
      <c r="O55" s="6">
        <v>0</v>
      </c>
      <c r="P55" s="6">
        <v>0</v>
      </c>
      <c r="Q55" s="6">
        <v>0</v>
      </c>
      <c r="R55" s="6">
        <v>0</v>
      </c>
      <c r="S55" s="6">
        <v>11</v>
      </c>
      <c r="T55" s="6">
        <v>60739</v>
      </c>
      <c r="U55" s="28">
        <v>6.04</v>
      </c>
      <c r="V55" s="7">
        <v>3.33</v>
      </c>
    </row>
    <row r="56" spans="1:22" ht="15.75" customHeight="1">
      <c r="A56" s="59"/>
      <c r="B56" s="101" t="s">
        <v>23</v>
      </c>
      <c r="C56" s="101"/>
      <c r="D56" s="2"/>
      <c r="E56" s="77">
        <v>48.08</v>
      </c>
      <c r="F56" s="61">
        <v>744805</v>
      </c>
      <c r="G56" s="60">
        <f t="shared" si="0"/>
        <v>234.44</v>
      </c>
      <c r="H56" s="60">
        <v>2135843</v>
      </c>
      <c r="I56" s="60">
        <f t="shared" si="1"/>
        <v>4</v>
      </c>
      <c r="J56" s="60">
        <v>2035896</v>
      </c>
      <c r="K56" s="60">
        <v>4</v>
      </c>
      <c r="L56" s="60">
        <v>1059016</v>
      </c>
      <c r="M56" s="27">
        <v>466</v>
      </c>
      <c r="N56" s="6">
        <v>976880</v>
      </c>
      <c r="O56" s="6">
        <v>0</v>
      </c>
      <c r="P56" s="6">
        <v>0</v>
      </c>
      <c r="Q56" s="6">
        <v>219</v>
      </c>
      <c r="R56" s="6">
        <v>90862</v>
      </c>
      <c r="S56" s="6">
        <v>7</v>
      </c>
      <c r="T56" s="6">
        <v>9085</v>
      </c>
      <c r="U56" s="28">
        <v>4.44</v>
      </c>
      <c r="V56" s="7">
        <v>2.87</v>
      </c>
    </row>
    <row r="57" spans="1:22" ht="15.75" customHeight="1">
      <c r="A57" s="59"/>
      <c r="B57" s="101" t="s">
        <v>24</v>
      </c>
      <c r="C57" s="101"/>
      <c r="D57" s="2"/>
      <c r="E57" s="77">
        <v>53.25</v>
      </c>
      <c r="F57" s="61">
        <v>684860</v>
      </c>
      <c r="G57" s="60">
        <f t="shared" si="0"/>
        <v>176.13</v>
      </c>
      <c r="H57" s="60">
        <v>3266692</v>
      </c>
      <c r="I57" s="60">
        <f t="shared" si="1"/>
        <v>3</v>
      </c>
      <c r="J57" s="60">
        <v>3148571</v>
      </c>
      <c r="K57" s="60">
        <v>3</v>
      </c>
      <c r="L57" s="60">
        <v>911199</v>
      </c>
      <c r="M57" s="27">
        <v>347</v>
      </c>
      <c r="N57" s="6">
        <v>2237372</v>
      </c>
      <c r="O57" s="6">
        <v>0</v>
      </c>
      <c r="P57" s="6">
        <v>0</v>
      </c>
      <c r="Q57" s="6">
        <v>149</v>
      </c>
      <c r="R57" s="6">
        <v>90293</v>
      </c>
      <c r="S57" s="6">
        <v>18</v>
      </c>
      <c r="T57" s="6">
        <v>27828</v>
      </c>
      <c r="U57" s="28">
        <v>6.13</v>
      </c>
      <c r="V57" s="7">
        <v>4.77</v>
      </c>
    </row>
    <row r="58" spans="1:22" ht="15.75" customHeight="1">
      <c r="A58" s="59"/>
      <c r="B58" s="101" t="s">
        <v>25</v>
      </c>
      <c r="C58" s="101"/>
      <c r="D58" s="2"/>
      <c r="E58" s="77">
        <v>34.8</v>
      </c>
      <c r="F58" s="61">
        <v>455502</v>
      </c>
      <c r="G58" s="60">
        <f t="shared" si="0"/>
        <v>182.79</v>
      </c>
      <c r="H58" s="60">
        <v>2014675</v>
      </c>
      <c r="I58" s="60">
        <f t="shared" si="1"/>
        <v>1</v>
      </c>
      <c r="J58" s="60">
        <v>1844757</v>
      </c>
      <c r="K58" s="60">
        <v>1</v>
      </c>
      <c r="L58" s="60">
        <v>928871</v>
      </c>
      <c r="M58" s="27">
        <v>153</v>
      </c>
      <c r="N58" s="6">
        <v>915886</v>
      </c>
      <c r="O58" s="6">
        <v>0</v>
      </c>
      <c r="P58" s="6">
        <v>0</v>
      </c>
      <c r="Q58" s="6">
        <v>165</v>
      </c>
      <c r="R58" s="6">
        <v>150990</v>
      </c>
      <c r="S58" s="6">
        <v>11</v>
      </c>
      <c r="T58" s="6">
        <v>18927</v>
      </c>
      <c r="U58" s="28">
        <v>5.79</v>
      </c>
      <c r="V58" s="7">
        <v>4.42</v>
      </c>
    </row>
    <row r="59" spans="1:22" ht="15.75" customHeight="1">
      <c r="A59" s="59"/>
      <c r="B59" s="101" t="s">
        <v>26</v>
      </c>
      <c r="C59" s="101"/>
      <c r="D59" s="2"/>
      <c r="E59" s="77">
        <v>49.9</v>
      </c>
      <c r="F59" s="61">
        <v>695494</v>
      </c>
      <c r="G59" s="60">
        <f t="shared" si="0"/>
        <v>191.64</v>
      </c>
      <c r="H59" s="60">
        <v>7804335</v>
      </c>
      <c r="I59" s="60">
        <f t="shared" si="1"/>
        <v>5</v>
      </c>
      <c r="J59" s="60">
        <v>3448347</v>
      </c>
      <c r="K59" s="60">
        <v>4</v>
      </c>
      <c r="L59" s="60">
        <v>1315985</v>
      </c>
      <c r="M59" s="27">
        <v>331</v>
      </c>
      <c r="N59" s="6">
        <v>2132363</v>
      </c>
      <c r="O59" s="6">
        <v>1</v>
      </c>
      <c r="P59" s="6">
        <v>4117473</v>
      </c>
      <c r="Q59" s="6">
        <v>151</v>
      </c>
      <c r="R59" s="6">
        <v>194862</v>
      </c>
      <c r="S59" s="6">
        <v>20</v>
      </c>
      <c r="T59" s="6">
        <v>43652</v>
      </c>
      <c r="U59" s="28">
        <v>15.64</v>
      </c>
      <c r="V59" s="7">
        <v>11.22</v>
      </c>
    </row>
    <row r="60" spans="1:22" ht="15.75" customHeight="1">
      <c r="A60" s="66"/>
      <c r="B60" s="85" t="s">
        <v>96</v>
      </c>
      <c r="C60" s="85"/>
      <c r="D60" s="34"/>
      <c r="E60" s="77">
        <v>0</v>
      </c>
      <c r="F60" s="82">
        <v>0</v>
      </c>
      <c r="G60" s="60">
        <f t="shared" si="0"/>
        <v>0</v>
      </c>
      <c r="H60" s="60">
        <v>34760</v>
      </c>
      <c r="I60" s="67">
        <f>SUM(K60,O60)</f>
        <v>0</v>
      </c>
      <c r="J60" s="67">
        <v>34760</v>
      </c>
      <c r="K60" s="67">
        <v>0</v>
      </c>
      <c r="L60" s="60">
        <v>34760</v>
      </c>
      <c r="M60" s="67">
        <v>0</v>
      </c>
      <c r="N60" s="67">
        <v>0</v>
      </c>
      <c r="O60" s="67">
        <v>0</v>
      </c>
      <c r="P60" s="67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7">
        <v>0</v>
      </c>
    </row>
    <row r="61" spans="1:23" ht="15.75" customHeight="1">
      <c r="A61" s="66"/>
      <c r="B61" s="85" t="s">
        <v>97</v>
      </c>
      <c r="C61" s="85"/>
      <c r="D61" s="34"/>
      <c r="E61" s="77">
        <v>2.34</v>
      </c>
      <c r="F61" s="82">
        <v>0</v>
      </c>
      <c r="G61" s="60">
        <f t="shared" si="0"/>
        <v>0</v>
      </c>
      <c r="H61" s="60">
        <f>SUM(L61,P61,R61,T61,V61)</f>
        <v>0</v>
      </c>
      <c r="I61" s="67">
        <f>SUM(M61,Q61,S61,U61,W61)</f>
        <v>0</v>
      </c>
      <c r="J61" s="67">
        <f>SUM(N61,R61,T61,V61,X61)</f>
        <v>0</v>
      </c>
      <c r="K61" s="67">
        <f>SUM(O61,S61,U61,W61,Y61)</f>
        <v>0</v>
      </c>
      <c r="L61" s="67">
        <f>SUM(P61,T61,V61,X61,Z61)</f>
        <v>0</v>
      </c>
      <c r="M61" s="67">
        <v>0</v>
      </c>
      <c r="N61" s="67">
        <v>0</v>
      </c>
      <c r="O61" s="67">
        <v>0</v>
      </c>
      <c r="P61" s="67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70"/>
    </row>
    <row r="62" spans="1:22" ht="12">
      <c r="A62" s="86" t="s">
        <v>106</v>
      </c>
      <c r="B62" s="87"/>
      <c r="C62" s="87"/>
      <c r="D62" s="2"/>
      <c r="E62" s="83">
        <v>783.95</v>
      </c>
      <c r="F62" s="57">
        <v>4219989</v>
      </c>
      <c r="G62" s="57">
        <v>5694</v>
      </c>
      <c r="H62" s="57">
        <v>32229088</v>
      </c>
      <c r="I62" s="84">
        <v>3848</v>
      </c>
      <c r="J62" s="84">
        <v>29687145</v>
      </c>
      <c r="K62" s="57">
        <v>33</v>
      </c>
      <c r="L62" s="57">
        <v>10681205</v>
      </c>
      <c r="M62" s="29">
        <v>3815</v>
      </c>
      <c r="N62" s="30">
        <v>19005939</v>
      </c>
      <c r="O62" s="30">
        <v>1</v>
      </c>
      <c r="P62" s="30">
        <v>108397</v>
      </c>
      <c r="Q62" s="30">
        <v>1746</v>
      </c>
      <c r="R62" s="30">
        <v>1817264</v>
      </c>
      <c r="S62" s="30">
        <v>99</v>
      </c>
      <c r="T62" s="30">
        <v>616283</v>
      </c>
      <c r="U62" s="31">
        <v>4.11</v>
      </c>
      <c r="V62" s="58">
        <v>7.64</v>
      </c>
    </row>
    <row r="63" spans="1:22" ht="12">
      <c r="A63" s="86" t="s">
        <v>107</v>
      </c>
      <c r="B63" s="87"/>
      <c r="C63" s="87"/>
      <c r="D63" s="2"/>
      <c r="E63" s="83">
        <v>375.86</v>
      </c>
      <c r="F63" s="57">
        <v>56194</v>
      </c>
      <c r="G63" s="57">
        <v>84</v>
      </c>
      <c r="H63" s="57">
        <v>1604368</v>
      </c>
      <c r="I63" s="84">
        <v>79</v>
      </c>
      <c r="J63" s="84">
        <v>1274082</v>
      </c>
      <c r="K63" s="57">
        <v>1</v>
      </c>
      <c r="L63" s="84">
        <v>1047012</v>
      </c>
      <c r="M63" s="29">
        <v>78</v>
      </c>
      <c r="N63" s="30">
        <v>227070</v>
      </c>
      <c r="O63" s="30">
        <v>1</v>
      </c>
      <c r="P63" s="30">
        <v>302309</v>
      </c>
      <c r="Q63" s="30">
        <v>4</v>
      </c>
      <c r="R63" s="30">
        <v>27977</v>
      </c>
      <c r="S63" s="30">
        <v>0</v>
      </c>
      <c r="T63" s="30">
        <v>0</v>
      </c>
      <c r="U63" s="31">
        <v>0.43</v>
      </c>
      <c r="V63" s="58">
        <v>28.55</v>
      </c>
    </row>
    <row r="64" spans="1:22" ht="12">
      <c r="A64" s="86" t="s">
        <v>108</v>
      </c>
      <c r="B64" s="87"/>
      <c r="C64" s="87"/>
      <c r="D64" s="2"/>
      <c r="E64" s="83">
        <v>406.7</v>
      </c>
      <c r="F64" s="57">
        <v>24351</v>
      </c>
      <c r="G64" s="57">
        <v>39</v>
      </c>
      <c r="H64" s="57">
        <v>4185563</v>
      </c>
      <c r="I64" s="84">
        <v>14</v>
      </c>
      <c r="J64" s="84">
        <v>356451</v>
      </c>
      <c r="K64" s="68">
        <v>1</v>
      </c>
      <c r="L64" s="68">
        <v>153126</v>
      </c>
      <c r="M64" s="30">
        <v>13</v>
      </c>
      <c r="N64" s="30">
        <v>203325</v>
      </c>
      <c r="O64" s="30">
        <v>4</v>
      </c>
      <c r="P64" s="29">
        <v>3719348</v>
      </c>
      <c r="Q64" s="29">
        <v>21</v>
      </c>
      <c r="R64" s="29">
        <v>109764</v>
      </c>
      <c r="S64" s="29">
        <v>0</v>
      </c>
      <c r="T64" s="29">
        <v>0</v>
      </c>
      <c r="U64" s="31">
        <v>1.03</v>
      </c>
      <c r="V64" s="58">
        <v>171.88</v>
      </c>
    </row>
    <row r="65" spans="1:22" ht="13.5" thickBot="1">
      <c r="A65" s="25"/>
      <c r="B65" s="12"/>
      <c r="C65" s="12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6"/>
      <c r="P65" s="15"/>
      <c r="Q65" s="15"/>
      <c r="R65" s="15"/>
      <c r="S65" s="15"/>
      <c r="T65" s="15"/>
      <c r="U65" s="15"/>
      <c r="V65" s="17"/>
    </row>
    <row r="66" spans="1:22" ht="13.5" thickTop="1">
      <c r="A66" s="37"/>
      <c r="B66" s="38"/>
      <c r="C66" s="38"/>
      <c r="D66" s="38"/>
      <c r="E66" s="39"/>
      <c r="F66" s="39"/>
      <c r="G66" s="39"/>
      <c r="H66" s="39"/>
      <c r="I66" s="39"/>
      <c r="J66" s="39"/>
      <c r="K66" s="39"/>
      <c r="L66" s="39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12" ht="12.75">
      <c r="A67" s="37"/>
      <c r="B67" s="3" t="s">
        <v>88</v>
      </c>
      <c r="C67" s="1"/>
      <c r="D67" s="1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37"/>
      <c r="B68" s="3" t="s">
        <v>116</v>
      </c>
      <c r="C68" s="1"/>
      <c r="D68" s="1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37"/>
      <c r="B69" s="3" t="s">
        <v>112</v>
      </c>
      <c r="C69" s="1"/>
      <c r="D69" s="1"/>
      <c r="E69" s="26"/>
      <c r="F69" s="26"/>
      <c r="G69" s="26"/>
      <c r="H69" s="26"/>
      <c r="I69" s="26"/>
      <c r="J69" s="26"/>
      <c r="K69" s="26"/>
      <c r="L69" s="26"/>
    </row>
    <row r="70" spans="1:12" ht="12.75">
      <c r="A70" s="37"/>
      <c r="B70" s="3" t="s">
        <v>102</v>
      </c>
      <c r="C70" s="1"/>
      <c r="D70" s="1"/>
      <c r="E70" s="26"/>
      <c r="F70" s="26"/>
      <c r="G70" s="26"/>
      <c r="H70" s="26"/>
      <c r="I70" s="26"/>
      <c r="J70" s="26"/>
      <c r="K70" s="26"/>
      <c r="L70" s="26"/>
    </row>
    <row r="71" spans="1:12" ht="12.75">
      <c r="A71" s="37"/>
      <c r="B71" s="3" t="s">
        <v>113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7"/>
      <c r="B72" s="35" t="s">
        <v>98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2" ht="12">
      <c r="A73" s="40"/>
      <c r="B73" s="35" t="s">
        <v>99</v>
      </c>
    </row>
    <row r="74" spans="1:2" ht="12">
      <c r="A74" s="40"/>
      <c r="B74" s="35" t="s">
        <v>100</v>
      </c>
    </row>
    <row r="75" spans="1:2" ht="12">
      <c r="A75" s="40"/>
      <c r="B75" s="35" t="s">
        <v>101</v>
      </c>
    </row>
    <row r="76" ht="12">
      <c r="A76" s="40"/>
    </row>
    <row r="77" spans="1:2" ht="12">
      <c r="A77" s="40"/>
      <c r="B77" s="35" t="s">
        <v>103</v>
      </c>
    </row>
    <row r="78" ht="12">
      <c r="A78" s="40"/>
    </row>
    <row r="79" ht="12">
      <c r="A79" s="40"/>
    </row>
  </sheetData>
  <sheetProtection/>
  <mergeCells count="48">
    <mergeCell ref="S5:T5"/>
    <mergeCell ref="B5:C7"/>
    <mergeCell ref="E5:E6"/>
    <mergeCell ref="F5:F6"/>
    <mergeCell ref="G5:H5"/>
    <mergeCell ref="B43:C43"/>
    <mergeCell ref="Q5:R5"/>
    <mergeCell ref="K5:L6"/>
    <mergeCell ref="B51:C51"/>
    <mergeCell ref="B44:C44"/>
    <mergeCell ref="B45:C45"/>
    <mergeCell ref="B41:C41"/>
    <mergeCell ref="O5:P5"/>
    <mergeCell ref="O6:P6"/>
    <mergeCell ref="A36:C36"/>
    <mergeCell ref="G6:H6"/>
    <mergeCell ref="I6:J6"/>
    <mergeCell ref="B37:C37"/>
    <mergeCell ref="B52:C52"/>
    <mergeCell ref="B38:C38"/>
    <mergeCell ref="B39:C39"/>
    <mergeCell ref="B40:C40"/>
    <mergeCell ref="B42:C42"/>
    <mergeCell ref="B53:C53"/>
    <mergeCell ref="B46:C46"/>
    <mergeCell ref="B47:C47"/>
    <mergeCell ref="B48:C48"/>
    <mergeCell ref="B49:C49"/>
    <mergeCell ref="B50:C50"/>
    <mergeCell ref="B58:C58"/>
    <mergeCell ref="B59:C59"/>
    <mergeCell ref="A62:C62"/>
    <mergeCell ref="A63:C63"/>
    <mergeCell ref="B54:C54"/>
    <mergeCell ref="B55:C55"/>
    <mergeCell ref="B56:C56"/>
    <mergeCell ref="B57:C57"/>
    <mergeCell ref="B60:C60"/>
    <mergeCell ref="B61:C61"/>
    <mergeCell ref="A64:C64"/>
    <mergeCell ref="S2:V2"/>
    <mergeCell ref="U4:V4"/>
    <mergeCell ref="M5:N6"/>
    <mergeCell ref="Q6:R6"/>
    <mergeCell ref="S6:T6"/>
    <mergeCell ref="I2:P2"/>
    <mergeCell ref="K4:N4"/>
    <mergeCell ref="I5:J5"/>
  </mergeCells>
  <printOptions/>
  <pageMargins left="0.45" right="0.83" top="0.57" bottom="0.34" header="0.512" footer="0.51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前田　隼穂</cp:lastModifiedBy>
  <cp:lastPrinted>2021-08-25T01:56:32Z</cp:lastPrinted>
  <dcterms:created xsi:type="dcterms:W3CDTF">2005-01-12T08:07:24Z</dcterms:created>
  <dcterms:modified xsi:type="dcterms:W3CDTF">2021-08-25T01:56:37Z</dcterms:modified>
  <cp:category/>
  <cp:version/>
  <cp:contentType/>
  <cp:contentStatus/>
</cp:coreProperties>
</file>