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0" windowHeight="4170" activeTab="0"/>
  </bookViews>
  <sheets>
    <sheet name="駅別一日平均乗降車人員" sheetId="1" r:id="rId1"/>
  </sheets>
  <definedNames>
    <definedName name="_xlnm.Print_Titles" localSheetId="0">'駅別一日平均乗降車人員'!$A:$D,'駅別一日平均乗降車人員'!$1:$5</definedName>
  </definedNames>
  <calcPr fullCalcOnLoad="1"/>
</workbook>
</file>

<file path=xl/sharedStrings.xml><?xml version="1.0" encoding="utf-8"?>
<sst xmlns="http://schemas.openxmlformats.org/spreadsheetml/2006/main" count="355" uniqueCount="107">
  <si>
    <t>池上線</t>
  </si>
  <si>
    <t>大井町線</t>
  </si>
  <si>
    <t>総　　　　　　　　　　数</t>
  </si>
  <si>
    <t>ＪＲ東日本</t>
  </si>
  <si>
    <t>東京モノレール</t>
  </si>
  <si>
    <t>目黒線</t>
  </si>
  <si>
    <t>りんかい線</t>
  </si>
  <si>
    <t>天王洲アイル</t>
  </si>
  <si>
    <t>品川シーサイド</t>
  </si>
  <si>
    <t>大井町</t>
  </si>
  <si>
    <t>大崎</t>
  </si>
  <si>
    <t>平成8年度　　FY　1996</t>
  </si>
  <si>
    <t>乗車人員</t>
  </si>
  <si>
    <t>降車人員</t>
  </si>
  <si>
    <t>乗車人員</t>
  </si>
  <si>
    <t>降車人員</t>
  </si>
  <si>
    <t>…</t>
  </si>
  <si>
    <t>目黒</t>
  </si>
  <si>
    <t>五反田</t>
  </si>
  <si>
    <t>大崎</t>
  </si>
  <si>
    <t>大井町</t>
  </si>
  <si>
    <t>西大井</t>
  </si>
  <si>
    <t>目黒</t>
  </si>
  <si>
    <t>不動前</t>
  </si>
  <si>
    <t>武蔵小山</t>
  </si>
  <si>
    <t>西小山</t>
  </si>
  <si>
    <t>五反田</t>
  </si>
  <si>
    <t>大崎広小路</t>
  </si>
  <si>
    <t>戸越銀座</t>
  </si>
  <si>
    <t>荏原中延</t>
  </si>
  <si>
    <t>旗の台</t>
  </si>
  <si>
    <t>大井町</t>
  </si>
  <si>
    <t>下神明</t>
  </si>
  <si>
    <t>戸越公園</t>
  </si>
  <si>
    <t>中延</t>
  </si>
  <si>
    <t>荏原町</t>
  </si>
  <si>
    <t>北品川</t>
  </si>
  <si>
    <t>新馬場</t>
  </si>
  <si>
    <t>青物横丁</t>
  </si>
  <si>
    <t>鮫洲</t>
  </si>
  <si>
    <t>立会川</t>
  </si>
  <si>
    <t>大森海岸</t>
  </si>
  <si>
    <t>天王洲アイル</t>
  </si>
  <si>
    <t>大井競馬場前</t>
  </si>
  <si>
    <t>戸越</t>
  </si>
  <si>
    <t>駅　　　　　　　　名</t>
  </si>
  <si>
    <t>平成9年度   FY 199７</t>
  </si>
  <si>
    <t>平成10年度　FY1998</t>
  </si>
  <si>
    <t>平成11年度　FY1999</t>
  </si>
  <si>
    <t>平成13年度　FY2001</t>
  </si>
  <si>
    <t>平成14年度　FY2002</t>
  </si>
  <si>
    <t>平成12年度　FY2000</t>
  </si>
  <si>
    <t>…</t>
  </si>
  <si>
    <t>…</t>
  </si>
  <si>
    <t>平成15年度　FY2003</t>
  </si>
  <si>
    <t>目黒</t>
  </si>
  <si>
    <t>r  65,148</t>
  </si>
  <si>
    <t>r  11,628</t>
  </si>
  <si>
    <t>r  8,358</t>
  </si>
  <si>
    <t>駅別一日平均乗降車人員</t>
  </si>
  <si>
    <t>平成7年度　　FY　1995</t>
  </si>
  <si>
    <t>平成6年度　　FY　1994</t>
  </si>
  <si>
    <t>平成16年度　FY2004</t>
  </si>
  <si>
    <t>平成17年度　FY2005</t>
  </si>
  <si>
    <t>r  997,919</t>
  </si>
  <si>
    <t>r  984,168</t>
  </si>
  <si>
    <t>r  78,906</t>
  </si>
  <si>
    <t xml:space="preserve">r  81, 113 </t>
  </si>
  <si>
    <t>r  79,068</t>
  </si>
  <si>
    <t>r  80,986</t>
  </si>
  <si>
    <t>都営</t>
  </si>
  <si>
    <t>目黒</t>
  </si>
  <si>
    <t>東京地下鉄南北線</t>
  </si>
  <si>
    <t>r  31,723</t>
  </si>
  <si>
    <t>r  34,045</t>
  </si>
  <si>
    <t>r  32,229</t>
  </si>
  <si>
    <t>r 32,981</t>
  </si>
  <si>
    <t>r 32229</t>
  </si>
  <si>
    <t>r 32981</t>
  </si>
  <si>
    <t>浅草線</t>
  </si>
  <si>
    <t>三田線</t>
  </si>
  <si>
    <t>平成18年度　FY2006</t>
  </si>
  <si>
    <t>平成19年度　FY2007</t>
  </si>
  <si>
    <t>…</t>
  </si>
  <si>
    <t>…</t>
  </si>
  <si>
    <t>平成20年度　FY2008</t>
  </si>
  <si>
    <t>平成21年度　FY2009</t>
  </si>
  <si>
    <t>平成22年度　FY2010</t>
  </si>
  <si>
    <t>平成23年度　FY2011</t>
  </si>
  <si>
    <t>京浜急行電鉄</t>
  </si>
  <si>
    <t>平成24年度　FY2012</t>
  </si>
  <si>
    <t>平成25年度　FY2013</t>
  </si>
  <si>
    <t>平成26年度　FY2014</t>
  </si>
  <si>
    <t>平成27年度　FY2015</t>
  </si>
  <si>
    <t>（単位　人）</t>
  </si>
  <si>
    <t>［ｒ：訂正値］</t>
  </si>
  <si>
    <t>駅別一日平均乗降車人員</t>
  </si>
  <si>
    <t>平成28年度　FY2016</t>
  </si>
  <si>
    <t>平成29年度　FY2017</t>
  </si>
  <si>
    <t>平成30年度　FY2018</t>
  </si>
  <si>
    <t>令和元年度　FY2019</t>
  </si>
  <si>
    <t>令和2年度　FY2020</t>
  </si>
  <si>
    <t>東急電鉄</t>
  </si>
  <si>
    <t>令和3年度　FY2021</t>
  </si>
  <si>
    <t>乗車人員</t>
  </si>
  <si>
    <t>降車人員</t>
  </si>
  <si>
    <t>資料：東日本旅客鉄道㈱ホ
ームページ、東急電鉄㈱鉄道経営戦略部総括課、京浜急行電鉄（株）鉄道本部鉄道統括部事業統括課、東京モノレール（株）営業部、東京都交通局ホームページ、東京臨海高速鉄道（株）総務部総務課、東京地下鉄（株）営業部審査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</si>
</sst>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 &quot;―&quot;"/>
    <numFmt numFmtId="177" formatCode="#,##0;&quot;Δ&quot;#,##0;&quot;―&quot;"/>
    <numFmt numFmtId="178" formatCode="0.0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6"/>
      <name val="明朝体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b/>
      <sz val="10"/>
      <name val="ＭＳ Ｐゴシック"/>
      <family val="3"/>
    </font>
    <font>
      <sz val="10"/>
      <name val="ＭＳ Ｐ明朝"/>
      <family val="1"/>
    </font>
    <font>
      <sz val="10"/>
      <color indexed="8"/>
      <name val="ＭＳ Ｐ明朝"/>
      <family val="1"/>
    </font>
    <font>
      <b/>
      <sz val="9"/>
      <color indexed="8"/>
      <name val="Century Gothic"/>
      <family val="2"/>
    </font>
    <font>
      <b/>
      <sz val="9"/>
      <name val="Century Gothic"/>
      <family val="2"/>
    </font>
    <font>
      <sz val="9"/>
      <color indexed="8"/>
      <name val="ＭＳ Ｐ明朝"/>
      <family val="1"/>
    </font>
    <font>
      <sz val="9"/>
      <name val="ＭＳ Ｐ明朝"/>
      <family val="1"/>
    </font>
    <font>
      <sz val="9"/>
      <color indexed="8"/>
      <name val="Century"/>
      <family val="1"/>
    </font>
    <font>
      <b/>
      <sz val="9"/>
      <color indexed="8"/>
      <name val="Century"/>
      <family val="1"/>
    </font>
    <font>
      <sz val="9"/>
      <name val="Century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hair"/>
      <right style="double"/>
      <top style="hair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double"/>
      <right>
        <color indexed="63"/>
      </right>
      <top style="double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double"/>
      <top style="double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NumberFormat="1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NumberFormat="1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vertical="center"/>
    </xf>
    <xf numFmtId="0" fontId="6" fillId="0" borderId="11" xfId="0" applyNumberFormat="1" applyFont="1" applyFill="1" applyBorder="1" applyAlignment="1">
      <alignment horizontal="distributed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horizontal="right" vertical="center"/>
    </xf>
    <xf numFmtId="176" fontId="8" fillId="0" borderId="0" xfId="48" applyNumberFormat="1" applyFont="1" applyFill="1" applyBorder="1" applyAlignment="1">
      <alignment vertical="center"/>
    </xf>
    <xf numFmtId="176" fontId="8" fillId="0" borderId="0" xfId="48" applyNumberFormat="1" applyFont="1" applyFill="1" applyBorder="1" applyAlignment="1">
      <alignment horizontal="right" vertical="center"/>
    </xf>
    <xf numFmtId="176" fontId="9" fillId="0" borderId="0" xfId="48" applyNumberFormat="1" applyFont="1" applyFill="1" applyBorder="1" applyAlignment="1">
      <alignment vertical="center"/>
    </xf>
    <xf numFmtId="176" fontId="9" fillId="0" borderId="0" xfId="48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NumberFormat="1" applyFont="1" applyBorder="1" applyAlignment="1">
      <alignment horizontal="right" vertical="center"/>
    </xf>
    <xf numFmtId="0" fontId="6" fillId="0" borderId="17" xfId="0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177" fontId="9" fillId="0" borderId="0" xfId="0" applyNumberFormat="1" applyFont="1" applyFill="1" applyBorder="1" applyAlignment="1">
      <alignment vertical="center"/>
    </xf>
    <xf numFmtId="177" fontId="9" fillId="0" borderId="0" xfId="0" applyNumberFormat="1" applyFont="1" applyFill="1" applyBorder="1" applyAlignment="1">
      <alignment horizontal="right" vertical="center"/>
    </xf>
    <xf numFmtId="176" fontId="12" fillId="0" borderId="0" xfId="0" applyNumberFormat="1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176" fontId="13" fillId="0" borderId="0" xfId="0" applyNumberFormat="1" applyFont="1" applyFill="1" applyBorder="1" applyAlignment="1">
      <alignment horizontal="right" vertical="center"/>
    </xf>
    <xf numFmtId="176" fontId="12" fillId="0" borderId="0" xfId="48" applyNumberFormat="1" applyFont="1" applyFill="1" applyBorder="1" applyAlignment="1">
      <alignment vertical="center"/>
    </xf>
    <xf numFmtId="176" fontId="12" fillId="0" borderId="0" xfId="48" applyNumberFormat="1" applyFont="1" applyFill="1" applyBorder="1" applyAlignment="1">
      <alignment horizontal="right" vertical="center"/>
    </xf>
    <xf numFmtId="176" fontId="14" fillId="0" borderId="0" xfId="48" applyNumberFormat="1" applyFont="1" applyFill="1" applyBorder="1" applyAlignment="1">
      <alignment vertical="center"/>
    </xf>
    <xf numFmtId="176" fontId="14" fillId="0" borderId="0" xfId="48" applyNumberFormat="1" applyFont="1" applyFill="1" applyBorder="1" applyAlignment="1">
      <alignment horizontal="right" vertical="center"/>
    </xf>
    <xf numFmtId="177" fontId="14" fillId="0" borderId="0" xfId="0" applyNumberFormat="1" applyFont="1" applyFill="1" applyBorder="1" applyAlignment="1">
      <alignment vertical="center"/>
    </xf>
    <xf numFmtId="177" fontId="14" fillId="0" borderId="0" xfId="0" applyNumberFormat="1" applyFont="1" applyFill="1" applyBorder="1" applyAlignment="1">
      <alignment horizontal="right" vertical="center"/>
    </xf>
    <xf numFmtId="176" fontId="12" fillId="0" borderId="0" xfId="0" applyNumberFormat="1" applyFont="1" applyFill="1" applyBorder="1" applyAlignment="1">
      <alignment vertical="center" wrapText="1"/>
    </xf>
    <xf numFmtId="176" fontId="14" fillId="0" borderId="0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NumberFormat="1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38" fontId="10" fillId="0" borderId="0" xfId="48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3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38" fontId="9" fillId="0" borderId="0" xfId="48" applyFont="1" applyFill="1" applyBorder="1" applyAlignment="1">
      <alignment horizontal="right" vertical="center"/>
    </xf>
    <xf numFmtId="38" fontId="14" fillId="0" borderId="0" xfId="48" applyFont="1" applyFill="1" applyBorder="1" applyAlignment="1">
      <alignment vertical="center"/>
    </xf>
    <xf numFmtId="38" fontId="14" fillId="33" borderId="0" xfId="48" applyFont="1" applyFill="1" applyBorder="1" applyAlignment="1">
      <alignment vertical="center"/>
    </xf>
    <xf numFmtId="38" fontId="9" fillId="0" borderId="0" xfId="48" applyFont="1" applyFill="1" applyBorder="1" applyAlignment="1">
      <alignment vertical="center"/>
    </xf>
    <xf numFmtId="0" fontId="9" fillId="0" borderId="21" xfId="0" applyFont="1" applyFill="1" applyBorder="1" applyAlignment="1">
      <alignment horizontal="right" vertical="center"/>
    </xf>
    <xf numFmtId="38" fontId="9" fillId="0" borderId="21" xfId="48" applyFont="1" applyFill="1" applyBorder="1" applyAlignment="1">
      <alignment horizontal="right" vertical="center"/>
    </xf>
    <xf numFmtId="38" fontId="14" fillId="0" borderId="21" xfId="48" applyFont="1" applyFill="1" applyBorder="1" applyAlignment="1">
      <alignment horizontal="right" vertical="center"/>
    </xf>
    <xf numFmtId="38" fontId="14" fillId="0" borderId="21" xfId="48" applyFont="1" applyFill="1" applyBorder="1" applyAlignment="1">
      <alignment vertical="center"/>
    </xf>
    <xf numFmtId="38" fontId="14" fillId="33" borderId="21" xfId="48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7" fillId="0" borderId="27" xfId="0" applyNumberFormat="1" applyFont="1" applyFill="1" applyBorder="1" applyAlignment="1">
      <alignment horizontal="center" vertical="center"/>
    </xf>
    <xf numFmtId="0" fontId="6" fillId="0" borderId="27" xfId="0" applyNumberFormat="1" applyFont="1" applyFill="1" applyBorder="1" applyAlignment="1">
      <alignment horizontal="center" vertical="center"/>
    </xf>
    <xf numFmtId="0" fontId="6" fillId="0" borderId="24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distributed" vertical="center"/>
    </xf>
    <xf numFmtId="0" fontId="0" fillId="0" borderId="26" xfId="0" applyBorder="1" applyAlignment="1">
      <alignment horizontal="center" vertical="center"/>
    </xf>
    <xf numFmtId="38" fontId="7" fillId="0" borderId="13" xfId="48" applyFont="1" applyFill="1" applyBorder="1" applyAlignment="1">
      <alignment horizontal="distributed" vertical="center"/>
    </xf>
    <xf numFmtId="0" fontId="5" fillId="0" borderId="0" xfId="0" applyNumberFormat="1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0" xfId="0" applyNumberFormat="1" applyFont="1" applyFill="1" applyBorder="1" applyAlignment="1">
      <alignment horizontal="distributed" vertical="center"/>
    </xf>
    <xf numFmtId="0" fontId="6" fillId="0" borderId="28" xfId="0" applyNumberFormat="1" applyFont="1" applyFill="1" applyBorder="1" applyAlignment="1">
      <alignment horizontal="distributed" vertical="center"/>
    </xf>
    <xf numFmtId="0" fontId="6" fillId="0" borderId="25" xfId="0" applyFont="1" applyFill="1" applyBorder="1" applyAlignment="1">
      <alignment horizontal="distributed" vertical="center"/>
    </xf>
    <xf numFmtId="0" fontId="6" fillId="0" borderId="26" xfId="0" applyFont="1" applyFill="1" applyBorder="1" applyAlignment="1">
      <alignment horizontal="distributed" vertical="center"/>
    </xf>
    <xf numFmtId="0" fontId="6" fillId="0" borderId="29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0" fillId="0" borderId="13" xfId="0" applyBorder="1" applyAlignment="1">
      <alignment horizontal="distributed" vertical="center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/>
    </xf>
    <xf numFmtId="0" fontId="15" fillId="0" borderId="11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69"/>
  <sheetViews>
    <sheetView showGridLines="0" tabSelected="1" zoomScale="85" zoomScaleNormal="85" zoomScalePageLayoutView="0" workbookViewId="0" topLeftCell="A1">
      <pane xSplit="4" ySplit="5" topLeftCell="AY18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70" sqref="B70"/>
    </sheetView>
  </sheetViews>
  <sheetFormatPr defaultColWidth="8.625" defaultRowHeight="13.5"/>
  <cols>
    <col min="1" max="1" width="1.4921875" style="1" customWidth="1"/>
    <col min="2" max="3" width="2.00390625" style="1" customWidth="1"/>
    <col min="4" max="4" width="20.25390625" style="2" customWidth="1"/>
    <col min="5" max="19" width="10.125" style="2" customWidth="1"/>
    <col min="20" max="20" width="10.125" style="10" customWidth="1"/>
    <col min="21" max="21" width="10.125" style="2" customWidth="1"/>
    <col min="22" max="22" width="10.125" style="10" customWidth="1"/>
    <col min="23" max="28" width="10.125" style="7" customWidth="1"/>
    <col min="29" max="60" width="10.125" style="1" customWidth="1"/>
    <col min="61" max="16384" width="8.625" style="1" customWidth="1"/>
  </cols>
  <sheetData>
    <row r="1" spans="1:28" s="3" customFormat="1" ht="7.5" customHeight="1">
      <c r="A1" s="1"/>
      <c r="B1" s="1"/>
      <c r="C1" s="1"/>
      <c r="D1" s="2"/>
      <c r="T1" s="4"/>
      <c r="V1" s="4"/>
      <c r="W1" s="4"/>
      <c r="X1" s="4"/>
      <c r="Y1" s="4"/>
      <c r="Z1" s="4"/>
      <c r="AA1" s="4"/>
      <c r="AB1" s="4"/>
    </row>
    <row r="2" spans="1:60" ht="22.5" customHeight="1" thickBot="1">
      <c r="A2" s="5"/>
      <c r="B2" s="5"/>
      <c r="C2" s="5"/>
      <c r="D2" s="6"/>
      <c r="E2" s="79" t="s">
        <v>59</v>
      </c>
      <c r="F2" s="77"/>
      <c r="G2" s="77"/>
      <c r="H2" s="77"/>
      <c r="I2" s="77"/>
      <c r="J2" s="77"/>
      <c r="Q2" s="1"/>
      <c r="R2" s="1"/>
      <c r="S2" s="1"/>
      <c r="T2" s="7"/>
      <c r="U2" s="1"/>
      <c r="V2" s="7"/>
      <c r="X2" s="55"/>
      <c r="Y2" s="77" t="s">
        <v>96</v>
      </c>
      <c r="Z2" s="77"/>
      <c r="AA2" s="77"/>
      <c r="AB2" s="77"/>
      <c r="AC2" s="77"/>
      <c r="AD2" s="77"/>
      <c r="AQ2" s="55"/>
      <c r="AR2" s="56"/>
      <c r="AS2" s="77" t="s">
        <v>96</v>
      </c>
      <c r="AT2" s="92"/>
      <c r="AU2" s="92"/>
      <c r="AV2" s="92"/>
      <c r="AW2" s="92"/>
      <c r="AX2" s="92"/>
      <c r="AY2" s="59"/>
      <c r="AZ2" s="59"/>
      <c r="BA2" s="59"/>
      <c r="BB2" s="59"/>
      <c r="BC2" s="59"/>
      <c r="BD2" s="59"/>
      <c r="BE2" s="59"/>
      <c r="BF2" s="59"/>
      <c r="BG2" s="59"/>
      <c r="BH2" s="59"/>
    </row>
    <row r="3" spans="1:58" ht="18.75" customHeight="1" thickBot="1" thickTop="1">
      <c r="A3" s="14"/>
      <c r="B3" s="7"/>
      <c r="C3" s="7"/>
      <c r="D3" s="7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U3" s="10"/>
      <c r="AD3" s="28"/>
      <c r="AL3" s="28"/>
      <c r="AM3" s="28"/>
      <c r="AN3" s="28"/>
      <c r="AO3" s="28"/>
      <c r="AP3" s="28"/>
      <c r="AQ3" s="28"/>
      <c r="AR3" s="28"/>
      <c r="AT3" s="28"/>
      <c r="AV3" s="28"/>
      <c r="AW3" s="28"/>
      <c r="AX3" s="28"/>
      <c r="AY3" s="28"/>
      <c r="AZ3" s="28"/>
      <c r="BA3" s="28"/>
      <c r="BB3" s="28"/>
      <c r="BC3" s="28"/>
      <c r="BD3" s="28"/>
      <c r="BF3" s="28" t="s">
        <v>94</v>
      </c>
    </row>
    <row r="4" spans="1:60" ht="17.25" customHeight="1" thickTop="1">
      <c r="A4" s="84" t="s">
        <v>45</v>
      </c>
      <c r="B4" s="85"/>
      <c r="C4" s="85"/>
      <c r="D4" s="86"/>
      <c r="E4" s="74" t="s">
        <v>61</v>
      </c>
      <c r="F4" s="74"/>
      <c r="G4" s="74" t="s">
        <v>60</v>
      </c>
      <c r="H4" s="74"/>
      <c r="I4" s="74" t="s">
        <v>11</v>
      </c>
      <c r="J4" s="74"/>
      <c r="K4" s="75" t="s">
        <v>46</v>
      </c>
      <c r="L4" s="75"/>
      <c r="M4" s="75" t="s">
        <v>47</v>
      </c>
      <c r="N4" s="75"/>
      <c r="O4" s="75" t="s">
        <v>48</v>
      </c>
      <c r="P4" s="75"/>
      <c r="Q4" s="75" t="s">
        <v>51</v>
      </c>
      <c r="R4" s="75"/>
      <c r="S4" s="75" t="s">
        <v>49</v>
      </c>
      <c r="T4" s="75"/>
      <c r="U4" s="75" t="s">
        <v>50</v>
      </c>
      <c r="V4" s="76"/>
      <c r="W4" s="75" t="s">
        <v>54</v>
      </c>
      <c r="X4" s="76"/>
      <c r="Y4" s="75" t="s">
        <v>62</v>
      </c>
      <c r="Z4" s="76"/>
      <c r="AA4" s="71" t="s">
        <v>63</v>
      </c>
      <c r="AB4" s="78"/>
      <c r="AC4" s="71" t="s">
        <v>81</v>
      </c>
      <c r="AD4" s="78"/>
      <c r="AE4" s="71" t="s">
        <v>82</v>
      </c>
      <c r="AF4" s="73"/>
      <c r="AG4" s="71" t="s">
        <v>85</v>
      </c>
      <c r="AH4" s="73"/>
      <c r="AI4" s="71" t="s">
        <v>86</v>
      </c>
      <c r="AJ4" s="73"/>
      <c r="AK4" s="71" t="s">
        <v>87</v>
      </c>
      <c r="AL4" s="73"/>
      <c r="AM4" s="71" t="s">
        <v>88</v>
      </c>
      <c r="AN4" s="73"/>
      <c r="AO4" s="71" t="s">
        <v>90</v>
      </c>
      <c r="AP4" s="73"/>
      <c r="AQ4" s="71" t="s">
        <v>91</v>
      </c>
      <c r="AR4" s="73"/>
      <c r="AS4" s="72" t="s">
        <v>92</v>
      </c>
      <c r="AT4" s="72"/>
      <c r="AU4" s="71" t="s">
        <v>93</v>
      </c>
      <c r="AV4" s="73"/>
      <c r="AW4" s="71" t="s">
        <v>97</v>
      </c>
      <c r="AX4" s="73"/>
      <c r="AY4" s="71" t="s">
        <v>98</v>
      </c>
      <c r="AZ4" s="73"/>
      <c r="BA4" s="71" t="s">
        <v>99</v>
      </c>
      <c r="BB4" s="72"/>
      <c r="BC4" s="71" t="s">
        <v>100</v>
      </c>
      <c r="BD4" s="78"/>
      <c r="BE4" s="71" t="s">
        <v>101</v>
      </c>
      <c r="BF4" s="72"/>
      <c r="BG4" s="90" t="s">
        <v>103</v>
      </c>
      <c r="BH4" s="91"/>
    </row>
    <row r="5" spans="1:60" ht="17.25" customHeight="1">
      <c r="A5" s="87"/>
      <c r="B5" s="88"/>
      <c r="C5" s="88"/>
      <c r="D5" s="89"/>
      <c r="E5" s="18" t="s">
        <v>12</v>
      </c>
      <c r="F5" s="18" t="s">
        <v>13</v>
      </c>
      <c r="G5" s="18" t="s">
        <v>12</v>
      </c>
      <c r="H5" s="18" t="s">
        <v>13</v>
      </c>
      <c r="I5" s="18" t="s">
        <v>12</v>
      </c>
      <c r="J5" s="18" t="s">
        <v>13</v>
      </c>
      <c r="K5" s="19" t="s">
        <v>14</v>
      </c>
      <c r="L5" s="19" t="s">
        <v>15</v>
      </c>
      <c r="M5" s="19" t="s">
        <v>14</v>
      </c>
      <c r="N5" s="19" t="s">
        <v>15</v>
      </c>
      <c r="O5" s="19" t="s">
        <v>14</v>
      </c>
      <c r="P5" s="19" t="s">
        <v>15</v>
      </c>
      <c r="Q5" s="19" t="s">
        <v>14</v>
      </c>
      <c r="R5" s="19" t="s">
        <v>15</v>
      </c>
      <c r="S5" s="19" t="s">
        <v>14</v>
      </c>
      <c r="T5" s="19" t="s">
        <v>15</v>
      </c>
      <c r="U5" s="19" t="s">
        <v>14</v>
      </c>
      <c r="V5" s="20" t="s">
        <v>15</v>
      </c>
      <c r="W5" s="19" t="s">
        <v>14</v>
      </c>
      <c r="X5" s="20" t="s">
        <v>15</v>
      </c>
      <c r="Y5" s="19" t="s">
        <v>14</v>
      </c>
      <c r="Z5" s="20" t="s">
        <v>15</v>
      </c>
      <c r="AA5" s="29" t="s">
        <v>12</v>
      </c>
      <c r="AB5" s="29" t="s">
        <v>13</v>
      </c>
      <c r="AC5" s="29" t="s">
        <v>12</v>
      </c>
      <c r="AD5" s="29" t="s">
        <v>13</v>
      </c>
      <c r="AE5" s="29" t="s">
        <v>12</v>
      </c>
      <c r="AF5" s="32" t="s">
        <v>13</v>
      </c>
      <c r="AG5" s="39" t="s">
        <v>12</v>
      </c>
      <c r="AH5" s="29" t="s">
        <v>13</v>
      </c>
      <c r="AI5" s="39" t="s">
        <v>12</v>
      </c>
      <c r="AJ5" s="29" t="s">
        <v>13</v>
      </c>
      <c r="AK5" s="39" t="s">
        <v>12</v>
      </c>
      <c r="AL5" s="29" t="s">
        <v>13</v>
      </c>
      <c r="AM5" s="39" t="s">
        <v>12</v>
      </c>
      <c r="AN5" s="29" t="s">
        <v>13</v>
      </c>
      <c r="AO5" s="39" t="s">
        <v>12</v>
      </c>
      <c r="AP5" s="50" t="s">
        <v>13</v>
      </c>
      <c r="AQ5" s="50" t="s">
        <v>12</v>
      </c>
      <c r="AR5" s="29" t="s">
        <v>13</v>
      </c>
      <c r="AS5" s="39" t="s">
        <v>12</v>
      </c>
      <c r="AT5" s="50" t="s">
        <v>13</v>
      </c>
      <c r="AU5" s="29" t="s">
        <v>12</v>
      </c>
      <c r="AV5" s="29" t="s">
        <v>13</v>
      </c>
      <c r="AW5" s="29" t="s">
        <v>12</v>
      </c>
      <c r="AX5" s="29" t="s">
        <v>13</v>
      </c>
      <c r="AY5" s="29" t="s">
        <v>12</v>
      </c>
      <c r="AZ5" s="29" t="s">
        <v>13</v>
      </c>
      <c r="BA5" s="32" t="s">
        <v>12</v>
      </c>
      <c r="BB5" s="32" t="s">
        <v>13</v>
      </c>
      <c r="BC5" s="32" t="s">
        <v>12</v>
      </c>
      <c r="BD5" s="32" t="s">
        <v>13</v>
      </c>
      <c r="BE5" s="32" t="s">
        <v>12</v>
      </c>
      <c r="BF5" s="29" t="s">
        <v>13</v>
      </c>
      <c r="BG5" s="58" t="s">
        <v>104</v>
      </c>
      <c r="BH5" s="61" t="s">
        <v>105</v>
      </c>
    </row>
    <row r="6" spans="1:60" ht="3.75" customHeight="1">
      <c r="A6" s="8"/>
      <c r="B6" s="5"/>
      <c r="C6" s="5"/>
      <c r="D6" s="9"/>
      <c r="E6" s="11"/>
      <c r="F6" s="11"/>
      <c r="G6" s="33"/>
      <c r="H6" s="33"/>
      <c r="I6" s="33"/>
      <c r="J6" s="11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5"/>
      <c r="AB6" s="35"/>
      <c r="AC6" s="35"/>
      <c r="AD6" s="35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35"/>
      <c r="AS6" s="7"/>
      <c r="AT6" s="7"/>
      <c r="AU6" s="35"/>
      <c r="BE6" s="35"/>
      <c r="BF6" s="7"/>
      <c r="BG6" s="7"/>
      <c r="BH6" s="57"/>
    </row>
    <row r="7" spans="1:60" ht="14.25" customHeight="1">
      <c r="A7" s="83" t="s">
        <v>2</v>
      </c>
      <c r="B7" s="81"/>
      <c r="C7" s="81"/>
      <c r="D7" s="82"/>
      <c r="E7" s="21">
        <v>827579</v>
      </c>
      <c r="F7" s="22" t="s">
        <v>52</v>
      </c>
      <c r="G7" s="21">
        <v>822182</v>
      </c>
      <c r="H7" s="22" t="s">
        <v>16</v>
      </c>
      <c r="I7" s="21">
        <v>824763</v>
      </c>
      <c r="J7" s="22" t="s">
        <v>52</v>
      </c>
      <c r="K7" s="23">
        <v>813173</v>
      </c>
      <c r="L7" s="24" t="s">
        <v>53</v>
      </c>
      <c r="M7" s="23">
        <v>811588</v>
      </c>
      <c r="N7" s="24" t="s">
        <v>53</v>
      </c>
      <c r="O7" s="23">
        <v>813946</v>
      </c>
      <c r="P7" s="24" t="s">
        <v>53</v>
      </c>
      <c r="Q7" s="25">
        <v>818577</v>
      </c>
      <c r="R7" s="26" t="s">
        <v>53</v>
      </c>
      <c r="S7" s="25">
        <v>825699</v>
      </c>
      <c r="T7" s="26" t="s">
        <v>16</v>
      </c>
      <c r="U7" s="26">
        <v>909687</v>
      </c>
      <c r="V7" s="26" t="s">
        <v>16</v>
      </c>
      <c r="W7" s="26" t="s">
        <v>65</v>
      </c>
      <c r="X7" s="26" t="s">
        <v>16</v>
      </c>
      <c r="Y7" s="26" t="s">
        <v>64</v>
      </c>
      <c r="Z7" s="26" t="s">
        <v>16</v>
      </c>
      <c r="AA7" s="36">
        <v>1030045</v>
      </c>
      <c r="AB7" s="37" t="s">
        <v>16</v>
      </c>
      <c r="AC7" s="36">
        <v>1076040</v>
      </c>
      <c r="AD7" s="37" t="s">
        <v>16</v>
      </c>
      <c r="AE7" s="36">
        <v>1148250</v>
      </c>
      <c r="AF7" s="37" t="s">
        <v>16</v>
      </c>
      <c r="AG7" s="37">
        <v>1188631</v>
      </c>
      <c r="AH7" s="37" t="s">
        <v>16</v>
      </c>
      <c r="AI7" s="37">
        <v>1195018</v>
      </c>
      <c r="AJ7" s="37" t="s">
        <v>16</v>
      </c>
      <c r="AK7" s="37">
        <v>1192041</v>
      </c>
      <c r="AL7" s="37" t="s">
        <v>16</v>
      </c>
      <c r="AM7" s="37">
        <v>1189429</v>
      </c>
      <c r="AN7" s="37" t="s">
        <v>16</v>
      </c>
      <c r="AO7" s="37">
        <v>1235816</v>
      </c>
      <c r="AP7" s="37" t="s">
        <v>16</v>
      </c>
      <c r="AQ7" s="37">
        <v>1271515</v>
      </c>
      <c r="AR7" s="37" t="s">
        <v>16</v>
      </c>
      <c r="AS7" s="37">
        <v>1285674</v>
      </c>
      <c r="AT7" s="37" t="s">
        <v>16</v>
      </c>
      <c r="AU7" s="37">
        <v>1312870</v>
      </c>
      <c r="AV7" s="37" t="s">
        <v>16</v>
      </c>
      <c r="AW7" s="37">
        <v>1348690</v>
      </c>
      <c r="AX7" s="37" t="s">
        <v>16</v>
      </c>
      <c r="AY7" s="37">
        <v>1383816</v>
      </c>
      <c r="AZ7" s="37" t="s">
        <v>16</v>
      </c>
      <c r="BA7" s="37">
        <v>1422103</v>
      </c>
      <c r="BB7" s="37" t="s">
        <v>16</v>
      </c>
      <c r="BC7" s="37">
        <v>1423640</v>
      </c>
      <c r="BD7" s="37" t="s">
        <v>16</v>
      </c>
      <c r="BE7" s="37">
        <v>931919.2547945206</v>
      </c>
      <c r="BF7" s="37" t="s">
        <v>16</v>
      </c>
      <c r="BG7" s="65">
        <v>959201.6246575343</v>
      </c>
      <c r="BH7" s="66" t="s">
        <v>16</v>
      </c>
    </row>
    <row r="8" spans="1:60" ht="14.25" customHeight="1">
      <c r="A8" s="12"/>
      <c r="B8" s="80" t="s">
        <v>3</v>
      </c>
      <c r="C8" s="81"/>
      <c r="D8" s="82"/>
      <c r="E8" s="21">
        <v>381460</v>
      </c>
      <c r="F8" s="22" t="s">
        <v>52</v>
      </c>
      <c r="G8" s="21">
        <v>379821</v>
      </c>
      <c r="H8" s="22" t="s">
        <v>16</v>
      </c>
      <c r="I8" s="21">
        <v>383957</v>
      </c>
      <c r="J8" s="22" t="s">
        <v>52</v>
      </c>
      <c r="K8" s="23">
        <v>381872</v>
      </c>
      <c r="L8" s="24" t="s">
        <v>53</v>
      </c>
      <c r="M8" s="23">
        <v>380000</v>
      </c>
      <c r="N8" s="24" t="s">
        <v>53</v>
      </c>
      <c r="O8" s="23">
        <v>389634</v>
      </c>
      <c r="P8" s="24" t="s">
        <v>53</v>
      </c>
      <c r="Q8" s="25">
        <v>385748</v>
      </c>
      <c r="R8" s="26" t="s">
        <v>53</v>
      </c>
      <c r="S8" s="25">
        <v>373860</v>
      </c>
      <c r="T8" s="26" t="s">
        <v>16</v>
      </c>
      <c r="U8" s="25">
        <v>379609</v>
      </c>
      <c r="V8" s="26" t="s">
        <v>16</v>
      </c>
      <c r="W8" s="25">
        <v>399805</v>
      </c>
      <c r="X8" s="26" t="s">
        <v>16</v>
      </c>
      <c r="Y8" s="25">
        <v>403899</v>
      </c>
      <c r="Z8" s="26" t="s">
        <v>16</v>
      </c>
      <c r="AA8" s="36">
        <v>417604</v>
      </c>
      <c r="AB8" s="37" t="s">
        <v>16</v>
      </c>
      <c r="AC8" s="36">
        <v>433896</v>
      </c>
      <c r="AD8" s="37" t="s">
        <v>16</v>
      </c>
      <c r="AE8" s="36">
        <v>461335</v>
      </c>
      <c r="AF8" s="37" t="s">
        <v>16</v>
      </c>
      <c r="AG8" s="37">
        <v>472364</v>
      </c>
      <c r="AH8" s="37" t="s">
        <v>16</v>
      </c>
      <c r="AI8" s="37">
        <v>469949</v>
      </c>
      <c r="AJ8" s="37" t="s">
        <v>16</v>
      </c>
      <c r="AK8" s="37">
        <v>467116</v>
      </c>
      <c r="AL8" s="37" t="s">
        <v>16</v>
      </c>
      <c r="AM8" s="37">
        <v>467800</v>
      </c>
      <c r="AN8" s="37" t="s">
        <v>16</v>
      </c>
      <c r="AO8" s="37">
        <v>484992</v>
      </c>
      <c r="AP8" s="37" t="s">
        <v>16</v>
      </c>
      <c r="AQ8" s="37">
        <v>498345</v>
      </c>
      <c r="AR8" s="37" t="s">
        <v>16</v>
      </c>
      <c r="AS8" s="37">
        <v>501166</v>
      </c>
      <c r="AT8" s="37" t="s">
        <v>16</v>
      </c>
      <c r="AU8" s="37">
        <v>514565</v>
      </c>
      <c r="AV8" s="37" t="s">
        <v>16</v>
      </c>
      <c r="AW8" s="37">
        <v>526481</v>
      </c>
      <c r="AX8" s="37" t="s">
        <v>16</v>
      </c>
      <c r="AY8" s="37">
        <v>535446</v>
      </c>
      <c r="AZ8" s="37" t="s">
        <v>16</v>
      </c>
      <c r="BA8" s="37">
        <v>551718</v>
      </c>
      <c r="BB8" s="37" t="s">
        <v>16</v>
      </c>
      <c r="BC8" s="37">
        <v>551503</v>
      </c>
      <c r="BD8" s="37" t="s">
        <v>16</v>
      </c>
      <c r="BE8" s="37">
        <v>356959</v>
      </c>
      <c r="BF8" s="37" t="s">
        <v>16</v>
      </c>
      <c r="BG8" s="62">
        <f>SUM(BG9:BG13)</f>
        <v>356588</v>
      </c>
      <c r="BH8" s="67" t="s">
        <v>53</v>
      </c>
    </row>
    <row r="9" spans="1:60" ht="14.25" customHeight="1">
      <c r="A9" s="8"/>
      <c r="B9" s="5"/>
      <c r="C9" s="5"/>
      <c r="D9" s="17" t="s">
        <v>17</v>
      </c>
      <c r="E9" s="38">
        <v>114745</v>
      </c>
      <c r="F9" s="40" t="s">
        <v>83</v>
      </c>
      <c r="G9" s="38">
        <v>113480</v>
      </c>
      <c r="H9" s="40" t="s">
        <v>16</v>
      </c>
      <c r="I9" s="38">
        <v>114064</v>
      </c>
      <c r="J9" s="40" t="s">
        <v>83</v>
      </c>
      <c r="K9" s="41">
        <v>112955</v>
      </c>
      <c r="L9" s="42" t="s">
        <v>84</v>
      </c>
      <c r="M9" s="41">
        <v>111362</v>
      </c>
      <c r="N9" s="42" t="s">
        <v>84</v>
      </c>
      <c r="O9" s="41">
        <v>110348</v>
      </c>
      <c r="P9" s="42" t="s">
        <v>84</v>
      </c>
      <c r="Q9" s="43">
        <v>106820</v>
      </c>
      <c r="R9" s="44" t="s">
        <v>84</v>
      </c>
      <c r="S9" s="43">
        <v>99547</v>
      </c>
      <c r="T9" s="44" t="s">
        <v>16</v>
      </c>
      <c r="U9" s="43">
        <v>99413</v>
      </c>
      <c r="V9" s="44" t="s">
        <v>16</v>
      </c>
      <c r="W9" s="43">
        <v>98561</v>
      </c>
      <c r="X9" s="44" t="s">
        <v>16</v>
      </c>
      <c r="Y9" s="43">
        <v>97463</v>
      </c>
      <c r="Z9" s="44" t="s">
        <v>16</v>
      </c>
      <c r="AA9" s="45">
        <v>98344</v>
      </c>
      <c r="AB9" s="46" t="s">
        <v>16</v>
      </c>
      <c r="AC9" s="45">
        <v>100006</v>
      </c>
      <c r="AD9" s="46" t="s">
        <v>16</v>
      </c>
      <c r="AE9" s="45">
        <v>105073</v>
      </c>
      <c r="AF9" s="46" t="s">
        <v>16</v>
      </c>
      <c r="AG9" s="46">
        <v>106132</v>
      </c>
      <c r="AH9" s="46" t="s">
        <v>16</v>
      </c>
      <c r="AI9" s="46">
        <v>104923</v>
      </c>
      <c r="AJ9" s="46" t="s">
        <v>16</v>
      </c>
      <c r="AK9" s="46">
        <v>102310</v>
      </c>
      <c r="AL9" s="46" t="s">
        <v>16</v>
      </c>
      <c r="AM9" s="46">
        <v>101998</v>
      </c>
      <c r="AN9" s="46" t="s">
        <v>16</v>
      </c>
      <c r="AO9" s="46">
        <v>103033</v>
      </c>
      <c r="AP9" s="46" t="s">
        <v>16</v>
      </c>
      <c r="AQ9" s="46">
        <v>106538</v>
      </c>
      <c r="AR9" s="46" t="s">
        <v>16</v>
      </c>
      <c r="AS9" s="46">
        <v>106504</v>
      </c>
      <c r="AT9" s="46" t="s">
        <v>16</v>
      </c>
      <c r="AU9" s="46">
        <v>108163</v>
      </c>
      <c r="AV9" s="46" t="s">
        <v>16</v>
      </c>
      <c r="AW9" s="46">
        <v>110219</v>
      </c>
      <c r="AX9" s="46" t="s">
        <v>16</v>
      </c>
      <c r="AY9" s="46">
        <v>111655</v>
      </c>
      <c r="AZ9" s="46" t="s">
        <v>16</v>
      </c>
      <c r="BA9" s="46">
        <v>115560</v>
      </c>
      <c r="BB9" s="46" t="s">
        <v>16</v>
      </c>
      <c r="BC9" s="46">
        <v>113496</v>
      </c>
      <c r="BD9" s="46" t="s">
        <v>16</v>
      </c>
      <c r="BE9" s="46">
        <v>72657</v>
      </c>
      <c r="BF9" s="46" t="s">
        <v>16</v>
      </c>
      <c r="BG9" s="63">
        <v>74660</v>
      </c>
      <c r="BH9" s="68" t="s">
        <v>53</v>
      </c>
    </row>
    <row r="10" spans="1:60" ht="14.25" customHeight="1">
      <c r="A10" s="8"/>
      <c r="B10" s="5"/>
      <c r="C10" s="5"/>
      <c r="D10" s="17" t="s">
        <v>18</v>
      </c>
      <c r="E10" s="38">
        <v>134592</v>
      </c>
      <c r="F10" s="40" t="s">
        <v>83</v>
      </c>
      <c r="G10" s="38">
        <v>133737</v>
      </c>
      <c r="H10" s="40" t="s">
        <v>16</v>
      </c>
      <c r="I10" s="38">
        <v>135717</v>
      </c>
      <c r="J10" s="40" t="s">
        <v>83</v>
      </c>
      <c r="K10" s="41">
        <v>134332</v>
      </c>
      <c r="L10" s="42" t="s">
        <v>84</v>
      </c>
      <c r="M10" s="41">
        <v>132718</v>
      </c>
      <c r="N10" s="42" t="s">
        <v>84</v>
      </c>
      <c r="O10" s="41">
        <v>133202</v>
      </c>
      <c r="P10" s="42" t="s">
        <v>84</v>
      </c>
      <c r="Q10" s="43">
        <v>132411</v>
      </c>
      <c r="R10" s="44" t="s">
        <v>84</v>
      </c>
      <c r="S10" s="43">
        <v>128876</v>
      </c>
      <c r="T10" s="44" t="s">
        <v>16</v>
      </c>
      <c r="U10" s="43">
        <v>128260</v>
      </c>
      <c r="V10" s="44" t="s">
        <v>16</v>
      </c>
      <c r="W10" s="43">
        <v>126269</v>
      </c>
      <c r="X10" s="44" t="s">
        <v>16</v>
      </c>
      <c r="Y10" s="43">
        <v>124967</v>
      </c>
      <c r="Z10" s="44" t="s">
        <v>16</v>
      </c>
      <c r="AA10" s="45">
        <v>126137</v>
      </c>
      <c r="AB10" s="46" t="s">
        <v>16</v>
      </c>
      <c r="AC10" s="45">
        <v>129354</v>
      </c>
      <c r="AD10" s="46" t="s">
        <v>16</v>
      </c>
      <c r="AE10" s="45">
        <v>134324</v>
      </c>
      <c r="AF10" s="46" t="s">
        <v>16</v>
      </c>
      <c r="AG10" s="46">
        <v>134512</v>
      </c>
      <c r="AH10" s="46" t="s">
        <v>16</v>
      </c>
      <c r="AI10" s="46">
        <v>132176</v>
      </c>
      <c r="AJ10" s="46" t="s">
        <v>16</v>
      </c>
      <c r="AK10" s="46">
        <v>129154</v>
      </c>
      <c r="AL10" s="46" t="s">
        <v>16</v>
      </c>
      <c r="AM10" s="46">
        <v>127996</v>
      </c>
      <c r="AN10" s="46" t="s">
        <v>16</v>
      </c>
      <c r="AO10" s="46">
        <v>130633</v>
      </c>
      <c r="AP10" s="46" t="s">
        <v>16</v>
      </c>
      <c r="AQ10" s="46">
        <v>132524</v>
      </c>
      <c r="AR10" s="46" t="s">
        <v>16</v>
      </c>
      <c r="AS10" s="46">
        <v>132617</v>
      </c>
      <c r="AT10" s="46" t="s">
        <v>16</v>
      </c>
      <c r="AU10" s="46">
        <v>133814</v>
      </c>
      <c r="AV10" s="46" t="s">
        <v>16</v>
      </c>
      <c r="AW10" s="46">
        <v>136045</v>
      </c>
      <c r="AX10" s="46" t="s">
        <v>16</v>
      </c>
      <c r="AY10" s="46">
        <v>139030</v>
      </c>
      <c r="AZ10" s="46" t="s">
        <v>16</v>
      </c>
      <c r="BA10" s="46">
        <v>141351</v>
      </c>
      <c r="BB10" s="46" t="s">
        <v>16</v>
      </c>
      <c r="BC10" s="46">
        <v>140265</v>
      </c>
      <c r="BD10" s="46" t="s">
        <v>16</v>
      </c>
      <c r="BE10" s="46">
        <v>92254</v>
      </c>
      <c r="BF10" s="46" t="s">
        <v>16</v>
      </c>
      <c r="BG10" s="63">
        <v>93684</v>
      </c>
      <c r="BH10" s="68" t="s">
        <v>53</v>
      </c>
    </row>
    <row r="11" spans="1:60" ht="14.25" customHeight="1">
      <c r="A11" s="8"/>
      <c r="B11" s="5"/>
      <c r="C11" s="5"/>
      <c r="D11" s="17" t="s">
        <v>19</v>
      </c>
      <c r="E11" s="38">
        <v>44189</v>
      </c>
      <c r="F11" s="40" t="s">
        <v>83</v>
      </c>
      <c r="G11" s="38">
        <v>43905</v>
      </c>
      <c r="H11" s="40" t="s">
        <v>16</v>
      </c>
      <c r="I11" s="38">
        <v>44789</v>
      </c>
      <c r="J11" s="40" t="s">
        <v>83</v>
      </c>
      <c r="K11" s="41">
        <v>45480</v>
      </c>
      <c r="L11" s="42" t="s">
        <v>84</v>
      </c>
      <c r="M11" s="41">
        <v>47545</v>
      </c>
      <c r="N11" s="42" t="s">
        <v>84</v>
      </c>
      <c r="O11" s="41">
        <v>57081</v>
      </c>
      <c r="P11" s="42" t="s">
        <v>84</v>
      </c>
      <c r="Q11" s="43">
        <v>57101</v>
      </c>
      <c r="R11" s="44" t="s">
        <v>84</v>
      </c>
      <c r="S11" s="43">
        <v>57069</v>
      </c>
      <c r="T11" s="44" t="s">
        <v>16</v>
      </c>
      <c r="U11" s="43">
        <v>61462</v>
      </c>
      <c r="V11" s="44" t="s">
        <v>16</v>
      </c>
      <c r="W11" s="43">
        <v>79231</v>
      </c>
      <c r="X11" s="44" t="s">
        <v>16</v>
      </c>
      <c r="Y11" s="43">
        <v>84180</v>
      </c>
      <c r="Z11" s="44" t="s">
        <v>16</v>
      </c>
      <c r="AA11" s="45">
        <v>93709</v>
      </c>
      <c r="AB11" s="46" t="s">
        <v>16</v>
      </c>
      <c r="AC11" s="45">
        <v>101941</v>
      </c>
      <c r="AD11" s="46" t="s">
        <v>16</v>
      </c>
      <c r="AE11" s="45">
        <v>115483</v>
      </c>
      <c r="AF11" s="46" t="s">
        <v>16</v>
      </c>
      <c r="AG11" s="46">
        <v>123913</v>
      </c>
      <c r="AH11" s="46" t="s">
        <v>16</v>
      </c>
      <c r="AI11" s="46">
        <v>124577</v>
      </c>
      <c r="AJ11" s="46" t="s">
        <v>16</v>
      </c>
      <c r="AK11" s="46">
        <v>126436</v>
      </c>
      <c r="AL11" s="46" t="s">
        <v>16</v>
      </c>
      <c r="AM11" s="46">
        <v>127838</v>
      </c>
      <c r="AN11" s="46" t="s">
        <v>16</v>
      </c>
      <c r="AO11" s="46">
        <v>138311</v>
      </c>
      <c r="AP11" s="46" t="s">
        <v>16</v>
      </c>
      <c r="AQ11" s="46">
        <v>143397</v>
      </c>
      <c r="AR11" s="46" t="s">
        <v>16</v>
      </c>
      <c r="AS11" s="46">
        <v>145672</v>
      </c>
      <c r="AT11" s="46" t="s">
        <v>16</v>
      </c>
      <c r="AU11" s="46">
        <v>154544</v>
      </c>
      <c r="AV11" s="46" t="s">
        <v>16</v>
      </c>
      <c r="AW11" s="46">
        <v>160820</v>
      </c>
      <c r="AX11" s="46" t="s">
        <v>16</v>
      </c>
      <c r="AY11" s="46">
        <v>164876</v>
      </c>
      <c r="AZ11" s="46" t="s">
        <v>16</v>
      </c>
      <c r="BA11" s="46">
        <v>173136</v>
      </c>
      <c r="BB11" s="46" t="s">
        <v>16</v>
      </c>
      <c r="BC11" s="46">
        <v>177095</v>
      </c>
      <c r="BD11" s="46" t="s">
        <v>16</v>
      </c>
      <c r="BE11" s="46">
        <v>108842</v>
      </c>
      <c r="BF11" s="46" t="s">
        <v>16</v>
      </c>
      <c r="BG11" s="63">
        <v>103733</v>
      </c>
      <c r="BH11" s="68" t="s">
        <v>53</v>
      </c>
    </row>
    <row r="12" spans="1:60" ht="14.25" customHeight="1">
      <c r="A12" s="8"/>
      <c r="B12" s="5"/>
      <c r="C12" s="5"/>
      <c r="D12" s="17" t="s">
        <v>20</v>
      </c>
      <c r="E12" s="38">
        <v>77090</v>
      </c>
      <c r="F12" s="40" t="s">
        <v>83</v>
      </c>
      <c r="G12" s="38">
        <v>77869</v>
      </c>
      <c r="H12" s="40" t="s">
        <v>16</v>
      </c>
      <c r="I12" s="38">
        <v>78393</v>
      </c>
      <c r="J12" s="40" t="s">
        <v>83</v>
      </c>
      <c r="K12" s="41">
        <v>78192</v>
      </c>
      <c r="L12" s="42" t="s">
        <v>84</v>
      </c>
      <c r="M12" s="41">
        <v>77699</v>
      </c>
      <c r="N12" s="42" t="s">
        <v>84</v>
      </c>
      <c r="O12" s="41">
        <v>78534</v>
      </c>
      <c r="P12" s="42" t="s">
        <v>84</v>
      </c>
      <c r="Q12" s="43">
        <v>78996</v>
      </c>
      <c r="R12" s="44" t="s">
        <v>84</v>
      </c>
      <c r="S12" s="43">
        <v>77728</v>
      </c>
      <c r="T12" s="44" t="s">
        <v>16</v>
      </c>
      <c r="U12" s="43">
        <v>79300</v>
      </c>
      <c r="V12" s="44" t="s">
        <v>16</v>
      </c>
      <c r="W12" s="43">
        <v>84052</v>
      </c>
      <c r="X12" s="44" t="s">
        <v>16</v>
      </c>
      <c r="Y12" s="43">
        <v>84883</v>
      </c>
      <c r="Z12" s="44" t="s">
        <v>16</v>
      </c>
      <c r="AA12" s="45">
        <v>86298</v>
      </c>
      <c r="AB12" s="46" t="s">
        <v>16</v>
      </c>
      <c r="AC12" s="45">
        <v>88880</v>
      </c>
      <c r="AD12" s="46" t="s">
        <v>16</v>
      </c>
      <c r="AE12" s="45">
        <v>92420</v>
      </c>
      <c r="AF12" s="46" t="s">
        <v>16</v>
      </c>
      <c r="AG12" s="46">
        <v>93664</v>
      </c>
      <c r="AH12" s="46" t="s">
        <v>16</v>
      </c>
      <c r="AI12" s="46">
        <v>94209</v>
      </c>
      <c r="AJ12" s="46" t="s">
        <v>16</v>
      </c>
      <c r="AK12" s="46">
        <v>94715</v>
      </c>
      <c r="AL12" s="46" t="s">
        <v>16</v>
      </c>
      <c r="AM12" s="46">
        <v>95225</v>
      </c>
      <c r="AN12" s="46" t="s">
        <v>16</v>
      </c>
      <c r="AO12" s="46">
        <v>97865</v>
      </c>
      <c r="AP12" s="46" t="s">
        <v>16</v>
      </c>
      <c r="AQ12" s="46">
        <v>100403</v>
      </c>
      <c r="AR12" s="46" t="s">
        <v>16</v>
      </c>
      <c r="AS12" s="46">
        <v>101246</v>
      </c>
      <c r="AT12" s="46" t="s">
        <v>16</v>
      </c>
      <c r="AU12" s="46">
        <v>103139</v>
      </c>
      <c r="AV12" s="46" t="s">
        <v>16</v>
      </c>
      <c r="AW12" s="46">
        <v>104230</v>
      </c>
      <c r="AX12" s="46" t="s">
        <v>16</v>
      </c>
      <c r="AY12" s="46">
        <v>104412</v>
      </c>
      <c r="AZ12" s="46" t="s">
        <v>16</v>
      </c>
      <c r="BA12" s="46">
        <v>105838</v>
      </c>
      <c r="BB12" s="46" t="s">
        <v>16</v>
      </c>
      <c r="BC12" s="46">
        <v>104619</v>
      </c>
      <c r="BD12" s="46" t="s">
        <v>16</v>
      </c>
      <c r="BE12" s="46">
        <v>70429</v>
      </c>
      <c r="BF12" s="46" t="s">
        <v>16</v>
      </c>
      <c r="BG12" s="63">
        <v>70324</v>
      </c>
      <c r="BH12" s="68" t="s">
        <v>53</v>
      </c>
    </row>
    <row r="13" spans="1:60" ht="14.25" customHeight="1">
      <c r="A13" s="8"/>
      <c r="B13" s="5"/>
      <c r="C13" s="5"/>
      <c r="D13" s="17" t="s">
        <v>21</v>
      </c>
      <c r="E13" s="38">
        <v>10844</v>
      </c>
      <c r="F13" s="40" t="s">
        <v>83</v>
      </c>
      <c r="G13" s="38">
        <v>10830</v>
      </c>
      <c r="H13" s="40" t="s">
        <v>16</v>
      </c>
      <c r="I13" s="38">
        <v>10994</v>
      </c>
      <c r="J13" s="40" t="s">
        <v>83</v>
      </c>
      <c r="K13" s="41">
        <v>10913</v>
      </c>
      <c r="L13" s="42" t="s">
        <v>84</v>
      </c>
      <c r="M13" s="41">
        <v>10676</v>
      </c>
      <c r="N13" s="42" t="s">
        <v>84</v>
      </c>
      <c r="O13" s="41">
        <v>10469</v>
      </c>
      <c r="P13" s="42" t="s">
        <v>84</v>
      </c>
      <c r="Q13" s="43">
        <v>10420</v>
      </c>
      <c r="R13" s="44" t="s">
        <v>84</v>
      </c>
      <c r="S13" s="43">
        <v>10640</v>
      </c>
      <c r="T13" s="44" t="s">
        <v>16</v>
      </c>
      <c r="U13" s="43">
        <v>11174</v>
      </c>
      <c r="V13" s="44" t="s">
        <v>16</v>
      </c>
      <c r="W13" s="43">
        <v>11692</v>
      </c>
      <c r="X13" s="44" t="s">
        <v>16</v>
      </c>
      <c r="Y13" s="43">
        <v>12406</v>
      </c>
      <c r="Z13" s="44" t="s">
        <v>16</v>
      </c>
      <c r="AA13" s="45">
        <v>13116</v>
      </c>
      <c r="AB13" s="46" t="s">
        <v>16</v>
      </c>
      <c r="AC13" s="45">
        <v>13715</v>
      </c>
      <c r="AD13" s="46" t="s">
        <v>16</v>
      </c>
      <c r="AE13" s="45">
        <v>14035</v>
      </c>
      <c r="AF13" s="46" t="s">
        <v>16</v>
      </c>
      <c r="AG13" s="46">
        <v>14143</v>
      </c>
      <c r="AH13" s="46" t="s">
        <v>16</v>
      </c>
      <c r="AI13" s="46">
        <v>14064</v>
      </c>
      <c r="AJ13" s="46" t="s">
        <v>16</v>
      </c>
      <c r="AK13" s="46">
        <v>14501</v>
      </c>
      <c r="AL13" s="46" t="s">
        <v>16</v>
      </c>
      <c r="AM13" s="46">
        <v>14743</v>
      </c>
      <c r="AN13" s="46" t="s">
        <v>16</v>
      </c>
      <c r="AO13" s="46">
        <v>15150</v>
      </c>
      <c r="AP13" s="46" t="s">
        <v>16</v>
      </c>
      <c r="AQ13" s="46">
        <v>15483</v>
      </c>
      <c r="AR13" s="46" t="s">
        <v>16</v>
      </c>
      <c r="AS13" s="46">
        <v>15127</v>
      </c>
      <c r="AT13" s="46" t="s">
        <v>16</v>
      </c>
      <c r="AU13" s="46">
        <v>14905</v>
      </c>
      <c r="AV13" s="46" t="s">
        <v>16</v>
      </c>
      <c r="AW13" s="46">
        <v>15167</v>
      </c>
      <c r="AX13" s="46" t="s">
        <v>16</v>
      </c>
      <c r="AY13" s="46">
        <v>15473</v>
      </c>
      <c r="AZ13" s="46" t="s">
        <v>16</v>
      </c>
      <c r="BA13" s="46">
        <v>15833</v>
      </c>
      <c r="BB13" s="46" t="s">
        <v>16</v>
      </c>
      <c r="BC13" s="46">
        <v>16028</v>
      </c>
      <c r="BD13" s="46" t="s">
        <v>16</v>
      </c>
      <c r="BE13" s="46">
        <v>12777</v>
      </c>
      <c r="BF13" s="46" t="s">
        <v>16</v>
      </c>
      <c r="BG13" s="63">
        <v>14187</v>
      </c>
      <c r="BH13" s="68" t="s">
        <v>53</v>
      </c>
    </row>
    <row r="14" spans="1:60" ht="14.25" customHeight="1">
      <c r="A14" s="12"/>
      <c r="B14" s="80" t="s">
        <v>102</v>
      </c>
      <c r="C14" s="81"/>
      <c r="D14" s="82"/>
      <c r="E14" s="21">
        <v>319002</v>
      </c>
      <c r="F14" s="21">
        <v>317693</v>
      </c>
      <c r="G14" s="21">
        <v>315707</v>
      </c>
      <c r="H14" s="21">
        <v>314831</v>
      </c>
      <c r="I14" s="21">
        <v>312716</v>
      </c>
      <c r="J14" s="21">
        <v>312610</v>
      </c>
      <c r="K14" s="23">
        <v>310012</v>
      </c>
      <c r="L14" s="23">
        <v>309853</v>
      </c>
      <c r="M14" s="23">
        <v>304485</v>
      </c>
      <c r="N14" s="23">
        <v>304048</v>
      </c>
      <c r="O14" s="23">
        <v>300384</v>
      </c>
      <c r="P14" s="23">
        <v>300474</v>
      </c>
      <c r="Q14" s="25">
        <v>310422</v>
      </c>
      <c r="R14" s="25">
        <v>311845</v>
      </c>
      <c r="S14" s="25">
        <v>325957</v>
      </c>
      <c r="T14" s="25">
        <v>329755</v>
      </c>
      <c r="U14" s="25">
        <v>330430</v>
      </c>
      <c r="V14" s="25">
        <v>334966</v>
      </c>
      <c r="W14" s="25">
        <v>339254</v>
      </c>
      <c r="X14" s="25">
        <v>345295</v>
      </c>
      <c r="Y14" s="25">
        <v>341399</v>
      </c>
      <c r="Z14" s="25">
        <v>349367</v>
      </c>
      <c r="AA14" s="36">
        <v>344602</v>
      </c>
      <c r="AB14" s="36">
        <v>352609</v>
      </c>
      <c r="AC14" s="36">
        <v>354959</v>
      </c>
      <c r="AD14" s="36">
        <v>363067</v>
      </c>
      <c r="AE14" s="36">
        <v>371880</v>
      </c>
      <c r="AF14" s="37">
        <v>379722</v>
      </c>
      <c r="AG14" s="37">
        <v>386562</v>
      </c>
      <c r="AH14" s="37">
        <v>393425</v>
      </c>
      <c r="AI14" s="37">
        <v>393137</v>
      </c>
      <c r="AJ14" s="37">
        <v>399380</v>
      </c>
      <c r="AK14" s="37">
        <v>392441</v>
      </c>
      <c r="AL14" s="37">
        <v>397735</v>
      </c>
      <c r="AM14" s="37">
        <v>394477</v>
      </c>
      <c r="AN14" s="37">
        <v>399418</v>
      </c>
      <c r="AO14" s="37">
        <v>406285</v>
      </c>
      <c r="AP14" s="37">
        <v>411072</v>
      </c>
      <c r="AQ14" s="37">
        <v>419017</v>
      </c>
      <c r="AR14" s="37">
        <v>421916</v>
      </c>
      <c r="AS14" s="37">
        <v>421641</v>
      </c>
      <c r="AT14" s="37">
        <v>423456</v>
      </c>
      <c r="AU14" s="37">
        <v>431597</v>
      </c>
      <c r="AV14" s="37">
        <v>433296</v>
      </c>
      <c r="AW14" s="37">
        <v>441622</v>
      </c>
      <c r="AX14" s="37">
        <v>442536</v>
      </c>
      <c r="AY14" s="37">
        <v>450939</v>
      </c>
      <c r="AZ14" s="37">
        <v>451935</v>
      </c>
      <c r="BA14" s="37">
        <v>459846</v>
      </c>
      <c r="BB14" s="37">
        <v>461142</v>
      </c>
      <c r="BC14" s="37">
        <v>458446</v>
      </c>
      <c r="BD14" s="37">
        <v>459643</v>
      </c>
      <c r="BE14" s="37">
        <v>312908</v>
      </c>
      <c r="BF14" s="37">
        <v>313973</v>
      </c>
      <c r="BG14" s="62">
        <f>SUM(BG15,BG20,BG26)</f>
        <v>336279</v>
      </c>
      <c r="BH14" s="67">
        <f>SUM(BH15,BH20,BH26)</f>
        <v>337769</v>
      </c>
    </row>
    <row r="15" spans="1:60" ht="14.25" customHeight="1">
      <c r="A15" s="12"/>
      <c r="B15" s="51"/>
      <c r="C15" s="80" t="s">
        <v>5</v>
      </c>
      <c r="D15" s="82"/>
      <c r="E15" s="21">
        <v>108037</v>
      </c>
      <c r="F15" s="21">
        <v>107589</v>
      </c>
      <c r="G15" s="21">
        <v>107216</v>
      </c>
      <c r="H15" s="21">
        <v>107685</v>
      </c>
      <c r="I15" s="21">
        <v>107202</v>
      </c>
      <c r="J15" s="21">
        <v>108170</v>
      </c>
      <c r="K15" s="23">
        <v>105716</v>
      </c>
      <c r="L15" s="23">
        <v>106959</v>
      </c>
      <c r="M15" s="23">
        <v>103742</v>
      </c>
      <c r="N15" s="23">
        <v>104913</v>
      </c>
      <c r="O15" s="23">
        <v>101852</v>
      </c>
      <c r="P15" s="23">
        <v>103164</v>
      </c>
      <c r="Q15" s="25">
        <v>112334</v>
      </c>
      <c r="R15" s="25">
        <v>113840</v>
      </c>
      <c r="S15" s="25">
        <v>131596</v>
      </c>
      <c r="T15" s="25">
        <v>132943</v>
      </c>
      <c r="U15" s="25">
        <v>136913</v>
      </c>
      <c r="V15" s="25">
        <v>138418</v>
      </c>
      <c r="W15" s="25">
        <v>140909</v>
      </c>
      <c r="X15" s="25">
        <v>142029</v>
      </c>
      <c r="Y15" s="25">
        <v>143608</v>
      </c>
      <c r="Z15" s="25">
        <v>145320</v>
      </c>
      <c r="AA15" s="36">
        <v>145752</v>
      </c>
      <c r="AB15" s="36">
        <v>147989</v>
      </c>
      <c r="AC15" s="36">
        <v>150668</v>
      </c>
      <c r="AD15" s="36">
        <v>153213</v>
      </c>
      <c r="AE15" s="36">
        <v>160935</v>
      </c>
      <c r="AF15" s="37">
        <v>165241</v>
      </c>
      <c r="AG15" s="37">
        <v>169228</v>
      </c>
      <c r="AH15" s="37">
        <v>172886</v>
      </c>
      <c r="AI15" s="37">
        <v>172367</v>
      </c>
      <c r="AJ15" s="37">
        <v>175760</v>
      </c>
      <c r="AK15" s="37">
        <v>170032</v>
      </c>
      <c r="AL15" s="37">
        <v>173005</v>
      </c>
      <c r="AM15" s="37">
        <v>171331</v>
      </c>
      <c r="AN15" s="37">
        <v>174207</v>
      </c>
      <c r="AO15" s="37">
        <v>175457</v>
      </c>
      <c r="AP15" s="37">
        <v>178204</v>
      </c>
      <c r="AQ15" s="37">
        <v>181197</v>
      </c>
      <c r="AR15" s="37">
        <v>182150</v>
      </c>
      <c r="AS15" s="37">
        <v>183210</v>
      </c>
      <c r="AT15" s="37">
        <v>183963</v>
      </c>
      <c r="AU15" s="37">
        <v>188224</v>
      </c>
      <c r="AV15" s="37">
        <v>189208</v>
      </c>
      <c r="AW15" s="37">
        <v>193663</v>
      </c>
      <c r="AX15" s="37">
        <v>194014</v>
      </c>
      <c r="AY15" s="37">
        <v>198591</v>
      </c>
      <c r="AZ15" s="37">
        <v>199588</v>
      </c>
      <c r="BA15" s="37">
        <v>203600</v>
      </c>
      <c r="BB15" s="37">
        <v>205016</v>
      </c>
      <c r="BC15" s="37">
        <v>203399</v>
      </c>
      <c r="BD15" s="37">
        <v>204854</v>
      </c>
      <c r="BE15" s="37">
        <v>137025</v>
      </c>
      <c r="BF15" s="37">
        <v>138010</v>
      </c>
      <c r="BG15" s="62">
        <f>SUM(BG16:BG19)</f>
        <v>147388</v>
      </c>
      <c r="BH15" s="67">
        <f>SUM(BH16:BH19)</f>
        <v>148789</v>
      </c>
    </row>
    <row r="16" spans="1:60" ht="14.25" customHeight="1">
      <c r="A16" s="8"/>
      <c r="B16" s="5"/>
      <c r="C16" s="5"/>
      <c r="D16" s="17" t="s">
        <v>22</v>
      </c>
      <c r="E16" s="38">
        <v>58527</v>
      </c>
      <c r="F16" s="38">
        <v>56338</v>
      </c>
      <c r="G16" s="38">
        <v>58178</v>
      </c>
      <c r="H16" s="38">
        <v>57224</v>
      </c>
      <c r="I16" s="38">
        <v>58389</v>
      </c>
      <c r="J16" s="38">
        <v>57145</v>
      </c>
      <c r="K16" s="41">
        <v>57747</v>
      </c>
      <c r="L16" s="41">
        <v>56717</v>
      </c>
      <c r="M16" s="41">
        <v>57075</v>
      </c>
      <c r="N16" s="41">
        <v>56176</v>
      </c>
      <c r="O16" s="41">
        <v>56460</v>
      </c>
      <c r="P16" s="41">
        <v>55415</v>
      </c>
      <c r="Q16" s="43">
        <v>65898</v>
      </c>
      <c r="R16" s="43">
        <v>67050</v>
      </c>
      <c r="S16" s="43">
        <v>83365</v>
      </c>
      <c r="T16" s="43">
        <v>87333</v>
      </c>
      <c r="U16" s="43">
        <v>88046</v>
      </c>
      <c r="V16" s="43">
        <v>92352</v>
      </c>
      <c r="W16" s="43">
        <v>91129</v>
      </c>
      <c r="X16" s="43">
        <v>95172</v>
      </c>
      <c r="Y16" s="43">
        <v>93284</v>
      </c>
      <c r="Z16" s="43">
        <v>98056</v>
      </c>
      <c r="AA16" s="45">
        <v>95141</v>
      </c>
      <c r="AB16" s="45">
        <v>100284</v>
      </c>
      <c r="AC16" s="45">
        <v>99152</v>
      </c>
      <c r="AD16" s="45">
        <v>104593</v>
      </c>
      <c r="AE16" s="45">
        <v>107148</v>
      </c>
      <c r="AF16" s="46">
        <v>114281</v>
      </c>
      <c r="AG16" s="46">
        <v>114791</v>
      </c>
      <c r="AH16" s="46">
        <v>120576</v>
      </c>
      <c r="AI16" s="46">
        <v>118171</v>
      </c>
      <c r="AJ16" s="46">
        <v>123415</v>
      </c>
      <c r="AK16" s="46">
        <v>115482</v>
      </c>
      <c r="AL16" s="46">
        <v>120115</v>
      </c>
      <c r="AM16" s="46">
        <v>116048</v>
      </c>
      <c r="AN16" s="46">
        <v>120524</v>
      </c>
      <c r="AO16" s="46">
        <v>118699</v>
      </c>
      <c r="AP16" s="46">
        <v>123019</v>
      </c>
      <c r="AQ16" s="46">
        <v>122848</v>
      </c>
      <c r="AR16" s="46">
        <v>125226</v>
      </c>
      <c r="AS16" s="46">
        <v>124778</v>
      </c>
      <c r="AT16" s="46">
        <v>126752</v>
      </c>
      <c r="AU16" s="46">
        <v>128566</v>
      </c>
      <c r="AV16" s="46">
        <v>130816</v>
      </c>
      <c r="AW16" s="46">
        <v>132731</v>
      </c>
      <c r="AX16" s="46">
        <v>134931</v>
      </c>
      <c r="AY16" s="46">
        <v>137242</v>
      </c>
      <c r="AZ16" s="46">
        <v>139438</v>
      </c>
      <c r="BA16" s="46">
        <v>141533</v>
      </c>
      <c r="BB16" s="46">
        <v>144128</v>
      </c>
      <c r="BC16" s="46">
        <v>141790</v>
      </c>
      <c r="BD16" s="46">
        <v>144355</v>
      </c>
      <c r="BE16" s="46">
        <v>91907</v>
      </c>
      <c r="BF16" s="46">
        <v>93714</v>
      </c>
      <c r="BG16" s="63">
        <v>98671</v>
      </c>
      <c r="BH16" s="69">
        <v>100967</v>
      </c>
    </row>
    <row r="17" spans="1:60" ht="14.25" customHeight="1">
      <c r="A17" s="8"/>
      <c r="B17" s="5"/>
      <c r="C17" s="5"/>
      <c r="D17" s="17" t="s">
        <v>23</v>
      </c>
      <c r="E17" s="38">
        <v>14235</v>
      </c>
      <c r="F17" s="38">
        <v>13322</v>
      </c>
      <c r="G17" s="38">
        <v>14412</v>
      </c>
      <c r="H17" s="38">
        <v>14542</v>
      </c>
      <c r="I17" s="38">
        <v>14780</v>
      </c>
      <c r="J17" s="38">
        <v>15509</v>
      </c>
      <c r="K17" s="41">
        <v>14383</v>
      </c>
      <c r="L17" s="41">
        <v>15186</v>
      </c>
      <c r="M17" s="41">
        <v>13865</v>
      </c>
      <c r="N17" s="41">
        <v>14328</v>
      </c>
      <c r="O17" s="41">
        <v>13566</v>
      </c>
      <c r="P17" s="41">
        <v>13954</v>
      </c>
      <c r="Q17" s="43">
        <v>13988</v>
      </c>
      <c r="R17" s="43">
        <v>13633</v>
      </c>
      <c r="S17" s="43">
        <v>14679</v>
      </c>
      <c r="T17" s="43">
        <v>13396</v>
      </c>
      <c r="U17" s="43">
        <v>15209</v>
      </c>
      <c r="V17" s="43">
        <v>13863</v>
      </c>
      <c r="W17" s="43">
        <v>15722</v>
      </c>
      <c r="X17" s="43">
        <v>14446</v>
      </c>
      <c r="Y17" s="43">
        <v>15746</v>
      </c>
      <c r="Z17" s="43">
        <v>14621</v>
      </c>
      <c r="AA17" s="45">
        <v>15172</v>
      </c>
      <c r="AB17" s="45">
        <v>14085</v>
      </c>
      <c r="AC17" s="45">
        <v>14819</v>
      </c>
      <c r="AD17" s="45">
        <v>13722</v>
      </c>
      <c r="AE17" s="45">
        <v>15098</v>
      </c>
      <c r="AF17" s="46">
        <v>13895</v>
      </c>
      <c r="AG17" s="46">
        <v>15005</v>
      </c>
      <c r="AH17" s="46">
        <v>13969</v>
      </c>
      <c r="AI17" s="46">
        <v>14537</v>
      </c>
      <c r="AJ17" s="46">
        <v>13555</v>
      </c>
      <c r="AK17" s="46">
        <v>14188</v>
      </c>
      <c r="AL17" s="46">
        <v>13238</v>
      </c>
      <c r="AM17" s="46">
        <v>14399</v>
      </c>
      <c r="AN17" s="46">
        <v>13472</v>
      </c>
      <c r="AO17" s="46">
        <v>14733</v>
      </c>
      <c r="AP17" s="46">
        <v>13786</v>
      </c>
      <c r="AQ17" s="46">
        <v>14927</v>
      </c>
      <c r="AR17" s="46">
        <v>13991</v>
      </c>
      <c r="AS17" s="46">
        <v>14918</v>
      </c>
      <c r="AT17" s="46">
        <v>13991</v>
      </c>
      <c r="AU17" s="46">
        <v>15220</v>
      </c>
      <c r="AV17" s="46">
        <v>14272</v>
      </c>
      <c r="AW17" s="46">
        <v>15446</v>
      </c>
      <c r="AX17" s="46">
        <v>14518</v>
      </c>
      <c r="AY17" s="46">
        <v>15873</v>
      </c>
      <c r="AZ17" s="46">
        <v>14932</v>
      </c>
      <c r="BA17" s="46">
        <v>16119</v>
      </c>
      <c r="BB17" s="46">
        <v>15198</v>
      </c>
      <c r="BC17" s="46">
        <v>16248</v>
      </c>
      <c r="BD17" s="46">
        <v>15325</v>
      </c>
      <c r="BE17" s="46">
        <v>11857</v>
      </c>
      <c r="BF17" s="46">
        <v>11148</v>
      </c>
      <c r="BG17" s="63">
        <v>12881</v>
      </c>
      <c r="BH17" s="69">
        <v>12100</v>
      </c>
    </row>
    <row r="18" spans="1:60" ht="14.25" customHeight="1">
      <c r="A18" s="8"/>
      <c r="B18" s="5"/>
      <c r="C18" s="5"/>
      <c r="D18" s="17" t="s">
        <v>24</v>
      </c>
      <c r="E18" s="38">
        <v>20782</v>
      </c>
      <c r="F18" s="38">
        <v>22864</v>
      </c>
      <c r="G18" s="38">
        <v>20453</v>
      </c>
      <c r="H18" s="38">
        <v>21630</v>
      </c>
      <c r="I18" s="38">
        <v>20080</v>
      </c>
      <c r="J18" s="38">
        <v>21157</v>
      </c>
      <c r="K18" s="41">
        <v>19829</v>
      </c>
      <c r="L18" s="41">
        <v>20886</v>
      </c>
      <c r="M18" s="41">
        <v>19244</v>
      </c>
      <c r="N18" s="41">
        <v>20435</v>
      </c>
      <c r="O18" s="41">
        <v>18447</v>
      </c>
      <c r="P18" s="41">
        <v>19951</v>
      </c>
      <c r="Q18" s="43">
        <v>18861</v>
      </c>
      <c r="R18" s="43">
        <v>18937</v>
      </c>
      <c r="S18" s="43">
        <v>19570</v>
      </c>
      <c r="T18" s="43">
        <v>18373</v>
      </c>
      <c r="U18" s="43">
        <v>19572</v>
      </c>
      <c r="V18" s="43">
        <v>18302</v>
      </c>
      <c r="W18" s="43">
        <v>19806</v>
      </c>
      <c r="X18" s="43">
        <v>18524</v>
      </c>
      <c r="Y18" s="43">
        <v>20131</v>
      </c>
      <c r="Z18" s="43">
        <v>19245</v>
      </c>
      <c r="AA18" s="45">
        <v>20318</v>
      </c>
      <c r="AB18" s="45">
        <v>19456</v>
      </c>
      <c r="AC18" s="45">
        <v>20812</v>
      </c>
      <c r="AD18" s="45">
        <v>20014</v>
      </c>
      <c r="AE18" s="45">
        <v>22484</v>
      </c>
      <c r="AF18" s="46">
        <v>21792</v>
      </c>
      <c r="AG18" s="46">
        <v>23010</v>
      </c>
      <c r="AH18" s="46">
        <v>22627</v>
      </c>
      <c r="AI18" s="46">
        <v>22972</v>
      </c>
      <c r="AJ18" s="46">
        <v>22715</v>
      </c>
      <c r="AK18" s="46">
        <v>23434</v>
      </c>
      <c r="AL18" s="46">
        <v>23299</v>
      </c>
      <c r="AM18" s="46">
        <v>23749</v>
      </c>
      <c r="AN18" s="46">
        <v>23676</v>
      </c>
      <c r="AO18" s="46">
        <v>24436</v>
      </c>
      <c r="AP18" s="46">
        <v>24412</v>
      </c>
      <c r="AQ18" s="46">
        <v>25465</v>
      </c>
      <c r="AR18" s="46">
        <v>25534</v>
      </c>
      <c r="AS18" s="46">
        <v>25563</v>
      </c>
      <c r="AT18" s="46">
        <v>25774</v>
      </c>
      <c r="AU18" s="46">
        <v>25970</v>
      </c>
      <c r="AV18" s="46">
        <v>26172</v>
      </c>
      <c r="AW18" s="46">
        <v>26708</v>
      </c>
      <c r="AX18" s="46">
        <v>26291</v>
      </c>
      <c r="AY18" s="46">
        <v>26475</v>
      </c>
      <c r="AZ18" s="46">
        <v>26711</v>
      </c>
      <c r="BA18" s="46">
        <v>26862</v>
      </c>
      <c r="BB18" s="46">
        <v>27090</v>
      </c>
      <c r="BC18" s="46">
        <v>26455</v>
      </c>
      <c r="BD18" s="46">
        <v>26738</v>
      </c>
      <c r="BE18" s="46">
        <v>19817</v>
      </c>
      <c r="BF18" s="46">
        <v>20047</v>
      </c>
      <c r="BG18" s="63">
        <v>21843</v>
      </c>
      <c r="BH18" s="69">
        <v>22103</v>
      </c>
    </row>
    <row r="19" spans="1:60" ht="14.25" customHeight="1">
      <c r="A19" s="8"/>
      <c r="B19" s="5"/>
      <c r="C19" s="5"/>
      <c r="D19" s="17" t="s">
        <v>25</v>
      </c>
      <c r="E19" s="38">
        <v>14493</v>
      </c>
      <c r="F19" s="38">
        <v>15065</v>
      </c>
      <c r="G19" s="38">
        <v>14173</v>
      </c>
      <c r="H19" s="38">
        <v>14289</v>
      </c>
      <c r="I19" s="38">
        <v>13953</v>
      </c>
      <c r="J19" s="38">
        <v>14359</v>
      </c>
      <c r="K19" s="41">
        <v>13757</v>
      </c>
      <c r="L19" s="41">
        <v>14170</v>
      </c>
      <c r="M19" s="41">
        <v>13558</v>
      </c>
      <c r="N19" s="41">
        <v>13974</v>
      </c>
      <c r="O19" s="41">
        <v>13379</v>
      </c>
      <c r="P19" s="41">
        <v>13844</v>
      </c>
      <c r="Q19" s="43">
        <v>13587</v>
      </c>
      <c r="R19" s="43">
        <v>14220</v>
      </c>
      <c r="S19" s="43">
        <v>13982</v>
      </c>
      <c r="T19" s="43">
        <v>13841</v>
      </c>
      <c r="U19" s="43">
        <v>14086</v>
      </c>
      <c r="V19" s="43">
        <v>13901</v>
      </c>
      <c r="W19" s="43">
        <v>14252</v>
      </c>
      <c r="X19" s="43">
        <v>13887</v>
      </c>
      <c r="Y19" s="43">
        <v>14447</v>
      </c>
      <c r="Z19" s="43">
        <v>13398</v>
      </c>
      <c r="AA19" s="45">
        <v>15121</v>
      </c>
      <c r="AB19" s="45">
        <v>14164</v>
      </c>
      <c r="AC19" s="45">
        <v>15885</v>
      </c>
      <c r="AD19" s="45">
        <v>14884</v>
      </c>
      <c r="AE19" s="45">
        <v>16205</v>
      </c>
      <c r="AF19" s="46">
        <v>15273</v>
      </c>
      <c r="AG19" s="46">
        <v>16422</v>
      </c>
      <c r="AH19" s="46">
        <v>15714</v>
      </c>
      <c r="AI19" s="46">
        <v>16687</v>
      </c>
      <c r="AJ19" s="46">
        <v>16075</v>
      </c>
      <c r="AK19" s="46">
        <v>16928</v>
      </c>
      <c r="AL19" s="46">
        <v>16353</v>
      </c>
      <c r="AM19" s="46">
        <v>17135</v>
      </c>
      <c r="AN19" s="46">
        <v>16535</v>
      </c>
      <c r="AO19" s="46">
        <v>17589</v>
      </c>
      <c r="AP19" s="46">
        <v>16987</v>
      </c>
      <c r="AQ19" s="46">
        <v>17957</v>
      </c>
      <c r="AR19" s="46">
        <v>17399</v>
      </c>
      <c r="AS19" s="46">
        <v>17951</v>
      </c>
      <c r="AT19" s="46">
        <v>17446</v>
      </c>
      <c r="AU19" s="46">
        <v>18468</v>
      </c>
      <c r="AV19" s="46">
        <v>17948</v>
      </c>
      <c r="AW19" s="46">
        <v>18778</v>
      </c>
      <c r="AX19" s="46">
        <v>18274</v>
      </c>
      <c r="AY19" s="46">
        <v>19001</v>
      </c>
      <c r="AZ19" s="46">
        <v>18507</v>
      </c>
      <c r="BA19" s="46">
        <v>19086</v>
      </c>
      <c r="BB19" s="46">
        <v>18600</v>
      </c>
      <c r="BC19" s="46">
        <v>18906</v>
      </c>
      <c r="BD19" s="46">
        <v>18436</v>
      </c>
      <c r="BE19" s="46">
        <v>13444</v>
      </c>
      <c r="BF19" s="46">
        <v>13101</v>
      </c>
      <c r="BG19" s="63">
        <v>13993</v>
      </c>
      <c r="BH19" s="69">
        <v>13619</v>
      </c>
    </row>
    <row r="20" spans="1:60" ht="14.25" customHeight="1">
      <c r="A20" s="8"/>
      <c r="B20" s="51"/>
      <c r="C20" s="80" t="s">
        <v>0</v>
      </c>
      <c r="D20" s="82"/>
      <c r="E20" s="21">
        <v>101251</v>
      </c>
      <c r="F20" s="21">
        <v>99753</v>
      </c>
      <c r="G20" s="21">
        <v>100099</v>
      </c>
      <c r="H20" s="21">
        <v>99095</v>
      </c>
      <c r="I20" s="21">
        <v>100175</v>
      </c>
      <c r="J20" s="21">
        <v>99206</v>
      </c>
      <c r="K20" s="23">
        <v>99290</v>
      </c>
      <c r="L20" s="23">
        <v>98497</v>
      </c>
      <c r="M20" s="23">
        <v>97572</v>
      </c>
      <c r="N20" s="23">
        <v>96653</v>
      </c>
      <c r="O20" s="23">
        <v>96579</v>
      </c>
      <c r="P20" s="23">
        <v>95746</v>
      </c>
      <c r="Q20" s="25">
        <v>97263</v>
      </c>
      <c r="R20" s="25">
        <v>97074</v>
      </c>
      <c r="S20" s="25">
        <v>97008</v>
      </c>
      <c r="T20" s="25">
        <v>98554</v>
      </c>
      <c r="U20" s="25">
        <v>95474</v>
      </c>
      <c r="V20" s="25">
        <v>96890</v>
      </c>
      <c r="W20" s="25">
        <v>94944</v>
      </c>
      <c r="X20" s="25">
        <v>96560</v>
      </c>
      <c r="Y20" s="25">
        <v>93567</v>
      </c>
      <c r="Z20" s="25">
        <v>96164</v>
      </c>
      <c r="AA20" s="36">
        <v>93470</v>
      </c>
      <c r="AB20" s="36">
        <v>95514</v>
      </c>
      <c r="AC20" s="36">
        <v>95345</v>
      </c>
      <c r="AD20" s="36">
        <v>97390</v>
      </c>
      <c r="AE20" s="36">
        <v>97048</v>
      </c>
      <c r="AF20" s="37">
        <v>98300</v>
      </c>
      <c r="AG20" s="37">
        <v>98996</v>
      </c>
      <c r="AH20" s="37">
        <v>99850</v>
      </c>
      <c r="AI20" s="37">
        <v>99249</v>
      </c>
      <c r="AJ20" s="37">
        <v>99882</v>
      </c>
      <c r="AK20" s="37">
        <v>99575</v>
      </c>
      <c r="AL20" s="37">
        <v>99995</v>
      </c>
      <c r="AM20" s="37">
        <v>99325</v>
      </c>
      <c r="AN20" s="37">
        <v>99773</v>
      </c>
      <c r="AO20" s="37">
        <v>102567</v>
      </c>
      <c r="AP20" s="37">
        <v>102870</v>
      </c>
      <c r="AQ20" s="37">
        <v>104797</v>
      </c>
      <c r="AR20" s="37">
        <v>105043</v>
      </c>
      <c r="AS20" s="37">
        <v>104826</v>
      </c>
      <c r="AT20" s="37">
        <v>104746</v>
      </c>
      <c r="AU20" s="37">
        <v>106865</v>
      </c>
      <c r="AV20" s="37">
        <v>106725</v>
      </c>
      <c r="AW20" s="37">
        <v>109036</v>
      </c>
      <c r="AX20" s="37">
        <v>108819</v>
      </c>
      <c r="AY20" s="37">
        <v>111134</v>
      </c>
      <c r="AZ20" s="37">
        <v>110804</v>
      </c>
      <c r="BA20" s="37">
        <v>112822</v>
      </c>
      <c r="BB20" s="37">
        <v>112463</v>
      </c>
      <c r="BC20" s="37">
        <v>112270</v>
      </c>
      <c r="BD20" s="37">
        <v>111919</v>
      </c>
      <c r="BE20" s="37">
        <v>78262</v>
      </c>
      <c r="BF20" s="37">
        <v>78139</v>
      </c>
      <c r="BG20" s="62">
        <f>SUM(BG21:BG25)</f>
        <v>84106</v>
      </c>
      <c r="BH20" s="67">
        <f>SUM(BH21:BH25)</f>
        <v>83924</v>
      </c>
    </row>
    <row r="21" spans="1:60" ht="14.25" customHeight="1">
      <c r="A21" s="8"/>
      <c r="B21" s="5"/>
      <c r="C21" s="5"/>
      <c r="D21" s="17" t="s">
        <v>26</v>
      </c>
      <c r="E21" s="38">
        <v>53210</v>
      </c>
      <c r="F21" s="47">
        <v>51321</v>
      </c>
      <c r="G21" s="38">
        <v>52967</v>
      </c>
      <c r="H21" s="38">
        <v>51527</v>
      </c>
      <c r="I21" s="38">
        <v>53149</v>
      </c>
      <c r="J21" s="38">
        <v>51464</v>
      </c>
      <c r="K21" s="41">
        <v>52878</v>
      </c>
      <c r="L21" s="41">
        <v>51465</v>
      </c>
      <c r="M21" s="41">
        <v>52338</v>
      </c>
      <c r="N21" s="41">
        <v>51064</v>
      </c>
      <c r="O21" s="41">
        <v>51882</v>
      </c>
      <c r="P21" s="41">
        <v>50843</v>
      </c>
      <c r="Q21" s="43">
        <v>51844</v>
      </c>
      <c r="R21" s="43">
        <v>53181</v>
      </c>
      <c r="S21" s="43">
        <v>51376</v>
      </c>
      <c r="T21" s="43">
        <v>56176</v>
      </c>
      <c r="U21" s="43">
        <v>50871</v>
      </c>
      <c r="V21" s="43">
        <v>55029</v>
      </c>
      <c r="W21" s="43">
        <v>50158</v>
      </c>
      <c r="X21" s="43">
        <v>54228</v>
      </c>
      <c r="Y21" s="43">
        <v>49097</v>
      </c>
      <c r="Z21" s="43">
        <v>53737</v>
      </c>
      <c r="AA21" s="45">
        <v>48914</v>
      </c>
      <c r="AB21" s="45">
        <v>53055</v>
      </c>
      <c r="AC21" s="45">
        <v>49579</v>
      </c>
      <c r="AD21" s="45">
        <v>53656</v>
      </c>
      <c r="AE21" s="45">
        <v>50176</v>
      </c>
      <c r="AF21" s="46">
        <v>53158</v>
      </c>
      <c r="AG21" s="46">
        <v>50907</v>
      </c>
      <c r="AH21" s="46">
        <v>53232</v>
      </c>
      <c r="AI21" s="46">
        <v>50441</v>
      </c>
      <c r="AJ21" s="46">
        <v>52455</v>
      </c>
      <c r="AK21" s="46">
        <v>50172</v>
      </c>
      <c r="AL21" s="46">
        <v>51929</v>
      </c>
      <c r="AM21" s="46">
        <v>50137</v>
      </c>
      <c r="AN21" s="46">
        <v>51767</v>
      </c>
      <c r="AO21" s="46">
        <v>51864</v>
      </c>
      <c r="AP21" s="46">
        <v>53303</v>
      </c>
      <c r="AQ21" s="46">
        <v>53366</v>
      </c>
      <c r="AR21" s="46">
        <v>54659</v>
      </c>
      <c r="AS21" s="46">
        <v>53262</v>
      </c>
      <c r="AT21" s="46">
        <v>54182</v>
      </c>
      <c r="AU21" s="46">
        <v>54090</v>
      </c>
      <c r="AV21" s="46">
        <v>54981</v>
      </c>
      <c r="AW21" s="46">
        <v>55215</v>
      </c>
      <c r="AX21" s="46">
        <v>55961</v>
      </c>
      <c r="AY21" s="46">
        <v>56320</v>
      </c>
      <c r="AZ21" s="46">
        <v>56873</v>
      </c>
      <c r="BA21" s="46">
        <v>57445</v>
      </c>
      <c r="BB21" s="46">
        <v>57918</v>
      </c>
      <c r="BC21" s="46">
        <v>57236</v>
      </c>
      <c r="BD21" s="46">
        <v>57664</v>
      </c>
      <c r="BE21" s="46">
        <v>38989</v>
      </c>
      <c r="BF21" s="46">
        <v>39264</v>
      </c>
      <c r="BG21" s="63">
        <v>41080</v>
      </c>
      <c r="BH21" s="69">
        <v>41323</v>
      </c>
    </row>
    <row r="22" spans="1:60" ht="14.25" customHeight="1">
      <c r="A22" s="8"/>
      <c r="B22" s="5"/>
      <c r="C22" s="5"/>
      <c r="D22" s="17" t="s">
        <v>27</v>
      </c>
      <c r="E22" s="38">
        <v>3555</v>
      </c>
      <c r="F22" s="38">
        <v>3367</v>
      </c>
      <c r="G22" s="38">
        <v>3604</v>
      </c>
      <c r="H22" s="38">
        <v>3891</v>
      </c>
      <c r="I22" s="38">
        <v>3572</v>
      </c>
      <c r="J22" s="38">
        <v>4586</v>
      </c>
      <c r="K22" s="41">
        <v>3512</v>
      </c>
      <c r="L22" s="41">
        <v>4536</v>
      </c>
      <c r="M22" s="41">
        <v>3408</v>
      </c>
      <c r="N22" s="41">
        <v>4438</v>
      </c>
      <c r="O22" s="41">
        <v>3420</v>
      </c>
      <c r="P22" s="41">
        <v>4412</v>
      </c>
      <c r="Q22" s="43">
        <v>3428</v>
      </c>
      <c r="R22" s="43">
        <v>3985</v>
      </c>
      <c r="S22" s="43">
        <v>3449</v>
      </c>
      <c r="T22" s="43">
        <v>3452</v>
      </c>
      <c r="U22" s="43">
        <v>3468</v>
      </c>
      <c r="V22" s="43">
        <v>3524</v>
      </c>
      <c r="W22" s="43">
        <v>3644</v>
      </c>
      <c r="X22" s="43">
        <v>3705</v>
      </c>
      <c r="Y22" s="43">
        <v>3758</v>
      </c>
      <c r="Z22" s="43">
        <v>3834</v>
      </c>
      <c r="AA22" s="45">
        <v>3705</v>
      </c>
      <c r="AB22" s="45">
        <v>3927</v>
      </c>
      <c r="AC22" s="45">
        <v>3921</v>
      </c>
      <c r="AD22" s="45">
        <v>4132</v>
      </c>
      <c r="AE22" s="45">
        <v>4122</v>
      </c>
      <c r="AF22" s="46">
        <v>4372</v>
      </c>
      <c r="AG22" s="46">
        <v>4281</v>
      </c>
      <c r="AH22" s="46">
        <v>4601</v>
      </c>
      <c r="AI22" s="46">
        <v>4225</v>
      </c>
      <c r="AJ22" s="46">
        <v>4596</v>
      </c>
      <c r="AK22" s="46">
        <v>4160</v>
      </c>
      <c r="AL22" s="46">
        <v>4519</v>
      </c>
      <c r="AM22" s="46">
        <v>4007</v>
      </c>
      <c r="AN22" s="46">
        <v>4382</v>
      </c>
      <c r="AO22" s="46">
        <v>3994</v>
      </c>
      <c r="AP22" s="46">
        <v>4393</v>
      </c>
      <c r="AQ22" s="46">
        <v>3607</v>
      </c>
      <c r="AR22" s="46">
        <v>4044</v>
      </c>
      <c r="AS22" s="46">
        <v>3688</v>
      </c>
      <c r="AT22" s="46">
        <v>4045</v>
      </c>
      <c r="AU22" s="46">
        <v>3831</v>
      </c>
      <c r="AV22" s="46">
        <v>4146</v>
      </c>
      <c r="AW22" s="46">
        <v>3942</v>
      </c>
      <c r="AX22" s="46">
        <v>4253</v>
      </c>
      <c r="AY22" s="46">
        <v>4046</v>
      </c>
      <c r="AZ22" s="46">
        <v>4375</v>
      </c>
      <c r="BA22" s="46">
        <v>4097</v>
      </c>
      <c r="BB22" s="46">
        <v>4440</v>
      </c>
      <c r="BC22" s="46">
        <v>4143</v>
      </c>
      <c r="BD22" s="46">
        <v>4490</v>
      </c>
      <c r="BE22" s="46">
        <v>2698</v>
      </c>
      <c r="BF22" s="46">
        <v>2920</v>
      </c>
      <c r="BG22" s="63">
        <v>3037</v>
      </c>
      <c r="BH22" s="69">
        <v>3271</v>
      </c>
    </row>
    <row r="23" spans="1:60" ht="14.25" customHeight="1">
      <c r="A23" s="8"/>
      <c r="B23" s="5"/>
      <c r="C23" s="5"/>
      <c r="D23" s="17" t="s">
        <v>28</v>
      </c>
      <c r="E23" s="38">
        <v>10580</v>
      </c>
      <c r="F23" s="38">
        <v>11169</v>
      </c>
      <c r="G23" s="38">
        <v>10204</v>
      </c>
      <c r="H23" s="38">
        <v>10588</v>
      </c>
      <c r="I23" s="38">
        <v>10137</v>
      </c>
      <c r="J23" s="38">
        <v>10246</v>
      </c>
      <c r="K23" s="41">
        <v>10251</v>
      </c>
      <c r="L23" s="41">
        <v>10201</v>
      </c>
      <c r="M23" s="41">
        <v>9762</v>
      </c>
      <c r="N23" s="41">
        <v>9571</v>
      </c>
      <c r="O23" s="41">
        <v>9587</v>
      </c>
      <c r="P23" s="41">
        <v>9274</v>
      </c>
      <c r="Q23" s="43">
        <v>9650</v>
      </c>
      <c r="R23" s="43">
        <v>9154</v>
      </c>
      <c r="S23" s="43">
        <v>9747</v>
      </c>
      <c r="T23" s="43">
        <v>9415</v>
      </c>
      <c r="U23" s="43">
        <v>9463</v>
      </c>
      <c r="V23" s="43">
        <v>9162</v>
      </c>
      <c r="W23" s="43">
        <v>9332</v>
      </c>
      <c r="X23" s="43">
        <v>9079</v>
      </c>
      <c r="Y23" s="43">
        <v>9373</v>
      </c>
      <c r="Z23" s="43">
        <v>9176</v>
      </c>
      <c r="AA23" s="45">
        <v>9176</v>
      </c>
      <c r="AB23" s="45">
        <v>8990</v>
      </c>
      <c r="AC23" s="45">
        <v>9252</v>
      </c>
      <c r="AD23" s="45">
        <v>9029</v>
      </c>
      <c r="AE23" s="45">
        <v>9331</v>
      </c>
      <c r="AF23" s="46">
        <v>9168</v>
      </c>
      <c r="AG23" s="46">
        <v>9410</v>
      </c>
      <c r="AH23" s="46">
        <v>9274</v>
      </c>
      <c r="AI23" s="46">
        <v>9443</v>
      </c>
      <c r="AJ23" s="46">
        <v>9338</v>
      </c>
      <c r="AK23" s="46">
        <v>9423</v>
      </c>
      <c r="AL23" s="46">
        <v>9335</v>
      </c>
      <c r="AM23" s="46">
        <v>9263</v>
      </c>
      <c r="AN23" s="46">
        <v>9180</v>
      </c>
      <c r="AO23" s="46">
        <v>9357</v>
      </c>
      <c r="AP23" s="46">
        <v>9322</v>
      </c>
      <c r="AQ23" s="46">
        <v>9558</v>
      </c>
      <c r="AR23" s="46">
        <v>9541</v>
      </c>
      <c r="AS23" s="46">
        <v>9684</v>
      </c>
      <c r="AT23" s="46">
        <v>9672</v>
      </c>
      <c r="AU23" s="46">
        <v>9891</v>
      </c>
      <c r="AV23" s="46">
        <v>9855</v>
      </c>
      <c r="AW23" s="46">
        <v>10031</v>
      </c>
      <c r="AX23" s="46">
        <v>10047</v>
      </c>
      <c r="AY23" s="46">
        <v>10292</v>
      </c>
      <c r="AZ23" s="46">
        <v>10343</v>
      </c>
      <c r="BA23" s="46">
        <v>10406</v>
      </c>
      <c r="BB23" s="46">
        <v>10454</v>
      </c>
      <c r="BC23" s="46">
        <v>10290</v>
      </c>
      <c r="BD23" s="46">
        <v>10358</v>
      </c>
      <c r="BE23" s="46">
        <v>7283</v>
      </c>
      <c r="BF23" s="46">
        <v>7361</v>
      </c>
      <c r="BG23" s="63">
        <v>8149</v>
      </c>
      <c r="BH23" s="69">
        <v>8261</v>
      </c>
    </row>
    <row r="24" spans="1:60" ht="14.25" customHeight="1">
      <c r="A24" s="8"/>
      <c r="B24" s="5"/>
      <c r="C24" s="5"/>
      <c r="D24" s="17" t="s">
        <v>29</v>
      </c>
      <c r="E24" s="38">
        <v>7197</v>
      </c>
      <c r="F24" s="38">
        <v>7536</v>
      </c>
      <c r="G24" s="38">
        <v>7139</v>
      </c>
      <c r="H24" s="38">
        <v>7327</v>
      </c>
      <c r="I24" s="38">
        <v>6972</v>
      </c>
      <c r="J24" s="38">
        <v>7691</v>
      </c>
      <c r="K24" s="41">
        <v>6902</v>
      </c>
      <c r="L24" s="41">
        <v>7629</v>
      </c>
      <c r="M24" s="41">
        <v>6674</v>
      </c>
      <c r="N24" s="41">
        <v>7364</v>
      </c>
      <c r="O24" s="41">
        <v>6510</v>
      </c>
      <c r="P24" s="41">
        <v>7237</v>
      </c>
      <c r="Q24" s="43">
        <v>6444</v>
      </c>
      <c r="R24" s="43">
        <v>6994</v>
      </c>
      <c r="S24" s="43">
        <v>6335</v>
      </c>
      <c r="T24" s="43">
        <v>6414</v>
      </c>
      <c r="U24" s="43">
        <v>6223</v>
      </c>
      <c r="V24" s="43">
        <v>6344</v>
      </c>
      <c r="W24" s="43">
        <v>6200</v>
      </c>
      <c r="X24" s="43">
        <v>6249</v>
      </c>
      <c r="Y24" s="43">
        <v>6106</v>
      </c>
      <c r="Z24" s="43">
        <v>5883</v>
      </c>
      <c r="AA24" s="45">
        <v>6137</v>
      </c>
      <c r="AB24" s="45">
        <v>5913</v>
      </c>
      <c r="AC24" s="45">
        <v>6263</v>
      </c>
      <c r="AD24" s="45">
        <v>6029</v>
      </c>
      <c r="AE24" s="45">
        <v>6316</v>
      </c>
      <c r="AF24" s="46">
        <v>6127</v>
      </c>
      <c r="AG24" s="46">
        <v>6364</v>
      </c>
      <c r="AH24" s="46">
        <v>6199</v>
      </c>
      <c r="AI24" s="46">
        <v>6330</v>
      </c>
      <c r="AJ24" s="46">
        <v>6192</v>
      </c>
      <c r="AK24" s="46">
        <v>6396</v>
      </c>
      <c r="AL24" s="46">
        <v>6254</v>
      </c>
      <c r="AM24" s="46">
        <v>6313</v>
      </c>
      <c r="AN24" s="46">
        <v>6193</v>
      </c>
      <c r="AO24" s="46">
        <v>6412</v>
      </c>
      <c r="AP24" s="46">
        <v>6318</v>
      </c>
      <c r="AQ24" s="46">
        <v>6569</v>
      </c>
      <c r="AR24" s="46">
        <v>6469</v>
      </c>
      <c r="AS24" s="46">
        <v>6411</v>
      </c>
      <c r="AT24" s="46">
        <v>6346</v>
      </c>
      <c r="AU24" s="46">
        <v>6582</v>
      </c>
      <c r="AV24" s="46">
        <v>6524</v>
      </c>
      <c r="AW24" s="46">
        <v>6753</v>
      </c>
      <c r="AX24" s="46">
        <v>6706</v>
      </c>
      <c r="AY24" s="46">
        <v>6878</v>
      </c>
      <c r="AZ24" s="46">
        <v>6855</v>
      </c>
      <c r="BA24" s="46">
        <v>6947</v>
      </c>
      <c r="BB24" s="46">
        <v>6934</v>
      </c>
      <c r="BC24" s="46">
        <v>6974</v>
      </c>
      <c r="BD24" s="46">
        <v>6936</v>
      </c>
      <c r="BE24" s="46">
        <v>5237</v>
      </c>
      <c r="BF24" s="46">
        <v>5212</v>
      </c>
      <c r="BG24" s="63">
        <v>5510</v>
      </c>
      <c r="BH24" s="69">
        <v>5496</v>
      </c>
    </row>
    <row r="25" spans="1:60" ht="14.25" customHeight="1">
      <c r="A25" s="8"/>
      <c r="B25" s="5"/>
      <c r="C25" s="5"/>
      <c r="D25" s="17" t="s">
        <v>30</v>
      </c>
      <c r="E25" s="38">
        <v>26709</v>
      </c>
      <c r="F25" s="38">
        <v>26360</v>
      </c>
      <c r="G25" s="38">
        <v>26185</v>
      </c>
      <c r="H25" s="38">
        <v>25762</v>
      </c>
      <c r="I25" s="38">
        <v>26345</v>
      </c>
      <c r="J25" s="38">
        <v>25219</v>
      </c>
      <c r="K25" s="41">
        <v>25747</v>
      </c>
      <c r="L25" s="41">
        <v>24666</v>
      </c>
      <c r="M25" s="41">
        <v>25390</v>
      </c>
      <c r="N25" s="41">
        <v>24216</v>
      </c>
      <c r="O25" s="41">
        <v>25180</v>
      </c>
      <c r="P25" s="41">
        <v>23980</v>
      </c>
      <c r="Q25" s="43">
        <v>25897</v>
      </c>
      <c r="R25" s="43">
        <v>23760</v>
      </c>
      <c r="S25" s="43">
        <v>26101</v>
      </c>
      <c r="T25" s="43">
        <v>23097</v>
      </c>
      <c r="U25" s="43">
        <v>25449</v>
      </c>
      <c r="V25" s="43">
        <v>22831</v>
      </c>
      <c r="W25" s="43">
        <v>25610</v>
      </c>
      <c r="X25" s="43">
        <v>23299</v>
      </c>
      <c r="Y25" s="43">
        <v>25233</v>
      </c>
      <c r="Z25" s="43">
        <v>23534</v>
      </c>
      <c r="AA25" s="45">
        <v>25538</v>
      </c>
      <c r="AB25" s="45">
        <v>23629</v>
      </c>
      <c r="AC25" s="45">
        <v>26330</v>
      </c>
      <c r="AD25" s="45">
        <v>24544</v>
      </c>
      <c r="AE25" s="45">
        <v>27103</v>
      </c>
      <c r="AF25" s="46">
        <v>25475</v>
      </c>
      <c r="AG25" s="46">
        <v>28034</v>
      </c>
      <c r="AH25" s="46">
        <v>26544</v>
      </c>
      <c r="AI25" s="46">
        <v>28810</v>
      </c>
      <c r="AJ25" s="46">
        <v>27301</v>
      </c>
      <c r="AK25" s="46">
        <v>29424</v>
      </c>
      <c r="AL25" s="46">
        <v>27958</v>
      </c>
      <c r="AM25" s="46">
        <v>29605</v>
      </c>
      <c r="AN25" s="46">
        <v>28251</v>
      </c>
      <c r="AO25" s="46">
        <v>30940</v>
      </c>
      <c r="AP25" s="46">
        <v>29534</v>
      </c>
      <c r="AQ25" s="46">
        <v>31697</v>
      </c>
      <c r="AR25" s="46">
        <v>30330</v>
      </c>
      <c r="AS25" s="46">
        <v>31781</v>
      </c>
      <c r="AT25" s="46">
        <v>30501</v>
      </c>
      <c r="AU25" s="46">
        <v>32471</v>
      </c>
      <c r="AV25" s="46">
        <v>31219</v>
      </c>
      <c r="AW25" s="46">
        <v>33095</v>
      </c>
      <c r="AX25" s="46">
        <v>31852</v>
      </c>
      <c r="AY25" s="46">
        <v>33598</v>
      </c>
      <c r="AZ25" s="46">
        <v>32358</v>
      </c>
      <c r="BA25" s="46">
        <v>33927</v>
      </c>
      <c r="BB25" s="46">
        <v>32717</v>
      </c>
      <c r="BC25" s="46">
        <v>33627</v>
      </c>
      <c r="BD25" s="46">
        <v>32471</v>
      </c>
      <c r="BE25" s="46">
        <v>24055</v>
      </c>
      <c r="BF25" s="46">
        <v>23382</v>
      </c>
      <c r="BG25" s="63">
        <v>26330</v>
      </c>
      <c r="BH25" s="69">
        <v>25573</v>
      </c>
    </row>
    <row r="26" spans="1:60" ht="14.25" customHeight="1">
      <c r="A26" s="8"/>
      <c r="B26" s="51"/>
      <c r="C26" s="80" t="s">
        <v>1</v>
      </c>
      <c r="D26" s="82"/>
      <c r="E26" s="21">
        <v>109714</v>
      </c>
      <c r="F26" s="21">
        <v>110351</v>
      </c>
      <c r="G26" s="21">
        <v>108392</v>
      </c>
      <c r="H26" s="21">
        <v>108051</v>
      </c>
      <c r="I26" s="21">
        <v>105339</v>
      </c>
      <c r="J26" s="21">
        <v>105234</v>
      </c>
      <c r="K26" s="23">
        <v>105006</v>
      </c>
      <c r="L26" s="23">
        <v>104397</v>
      </c>
      <c r="M26" s="23">
        <v>103171</v>
      </c>
      <c r="N26" s="23">
        <v>102482</v>
      </c>
      <c r="O26" s="23">
        <v>101953</v>
      </c>
      <c r="P26" s="23">
        <v>101564</v>
      </c>
      <c r="Q26" s="25">
        <v>100825</v>
      </c>
      <c r="R26" s="25">
        <v>100931</v>
      </c>
      <c r="S26" s="25">
        <v>97353</v>
      </c>
      <c r="T26" s="25">
        <v>98258</v>
      </c>
      <c r="U26" s="25">
        <v>98043</v>
      </c>
      <c r="V26" s="25">
        <v>99658</v>
      </c>
      <c r="W26" s="25">
        <v>103401</v>
      </c>
      <c r="X26" s="25">
        <v>106706</v>
      </c>
      <c r="Y26" s="25">
        <v>104224</v>
      </c>
      <c r="Z26" s="25">
        <v>107883</v>
      </c>
      <c r="AA26" s="36">
        <v>105380</v>
      </c>
      <c r="AB26" s="36">
        <v>109106</v>
      </c>
      <c r="AC26" s="36">
        <v>108946</v>
      </c>
      <c r="AD26" s="36">
        <v>112464</v>
      </c>
      <c r="AE26" s="36">
        <v>113897</v>
      </c>
      <c r="AF26" s="37">
        <v>116181</v>
      </c>
      <c r="AG26" s="37">
        <v>118338</v>
      </c>
      <c r="AH26" s="37">
        <v>120689</v>
      </c>
      <c r="AI26" s="37">
        <v>121521</v>
      </c>
      <c r="AJ26" s="37">
        <v>123738</v>
      </c>
      <c r="AK26" s="37">
        <v>122834</v>
      </c>
      <c r="AL26" s="37">
        <v>124735</v>
      </c>
      <c r="AM26" s="37">
        <v>123821</v>
      </c>
      <c r="AN26" s="37">
        <v>125438</v>
      </c>
      <c r="AO26" s="37">
        <v>128261</v>
      </c>
      <c r="AP26" s="37">
        <v>129998</v>
      </c>
      <c r="AQ26" s="37">
        <v>133023</v>
      </c>
      <c r="AR26" s="37">
        <v>134723</v>
      </c>
      <c r="AS26" s="37">
        <v>133605</v>
      </c>
      <c r="AT26" s="37">
        <v>134747</v>
      </c>
      <c r="AU26" s="37">
        <v>136508</v>
      </c>
      <c r="AV26" s="37">
        <v>137363</v>
      </c>
      <c r="AW26" s="37">
        <v>138923</v>
      </c>
      <c r="AX26" s="37">
        <v>139703</v>
      </c>
      <c r="AY26" s="37">
        <v>141214</v>
      </c>
      <c r="AZ26" s="37">
        <v>141543</v>
      </c>
      <c r="BA26" s="37">
        <v>143424</v>
      </c>
      <c r="BB26" s="37">
        <v>143663</v>
      </c>
      <c r="BC26" s="37">
        <v>142777</v>
      </c>
      <c r="BD26" s="37">
        <v>142870</v>
      </c>
      <c r="BE26" s="37">
        <v>97621</v>
      </c>
      <c r="BF26" s="37">
        <v>97824</v>
      </c>
      <c r="BG26" s="62">
        <f>SUM(BG27:BG32)</f>
        <v>104785</v>
      </c>
      <c r="BH26" s="67">
        <f>SUM(BH27:BH32)</f>
        <v>105056</v>
      </c>
    </row>
    <row r="27" spans="1:60" ht="14.25" customHeight="1">
      <c r="A27" s="8"/>
      <c r="B27" s="5"/>
      <c r="C27" s="5"/>
      <c r="D27" s="17" t="s">
        <v>31</v>
      </c>
      <c r="E27" s="38">
        <v>47781</v>
      </c>
      <c r="F27" s="38">
        <v>46769</v>
      </c>
      <c r="G27" s="38">
        <v>48452</v>
      </c>
      <c r="H27" s="38">
        <v>47106</v>
      </c>
      <c r="I27" s="38">
        <v>47376</v>
      </c>
      <c r="J27" s="38">
        <v>45804</v>
      </c>
      <c r="K27" s="41">
        <v>48035</v>
      </c>
      <c r="L27" s="41">
        <v>45677</v>
      </c>
      <c r="M27" s="41">
        <v>47450</v>
      </c>
      <c r="N27" s="41">
        <v>45050</v>
      </c>
      <c r="O27" s="41">
        <v>47306</v>
      </c>
      <c r="P27" s="41">
        <v>44814</v>
      </c>
      <c r="Q27" s="43">
        <v>46882</v>
      </c>
      <c r="R27" s="43">
        <v>44836</v>
      </c>
      <c r="S27" s="43">
        <v>45191</v>
      </c>
      <c r="T27" s="43">
        <v>43918</v>
      </c>
      <c r="U27" s="43">
        <v>46244</v>
      </c>
      <c r="V27" s="43">
        <v>46035</v>
      </c>
      <c r="W27" s="43">
        <v>50502</v>
      </c>
      <c r="X27" s="43">
        <v>52102</v>
      </c>
      <c r="Y27" s="43">
        <v>51103</v>
      </c>
      <c r="Z27" s="43">
        <v>53256</v>
      </c>
      <c r="AA27" s="45">
        <v>52021</v>
      </c>
      <c r="AB27" s="45">
        <v>54137</v>
      </c>
      <c r="AC27" s="45">
        <v>53802</v>
      </c>
      <c r="AD27" s="45">
        <v>55903</v>
      </c>
      <c r="AE27" s="45">
        <v>56971</v>
      </c>
      <c r="AF27" s="46">
        <v>57953</v>
      </c>
      <c r="AG27" s="46">
        <v>59930</v>
      </c>
      <c r="AH27" s="46">
        <v>61178</v>
      </c>
      <c r="AI27" s="46">
        <v>62157</v>
      </c>
      <c r="AJ27" s="46">
        <v>63261</v>
      </c>
      <c r="AK27" s="46">
        <v>62761</v>
      </c>
      <c r="AL27" s="46">
        <v>63634</v>
      </c>
      <c r="AM27" s="46">
        <v>63369</v>
      </c>
      <c r="AN27" s="46">
        <v>64055</v>
      </c>
      <c r="AO27" s="46">
        <v>65870</v>
      </c>
      <c r="AP27" s="46">
        <v>66694</v>
      </c>
      <c r="AQ27" s="46">
        <v>68132</v>
      </c>
      <c r="AR27" s="46">
        <v>68893</v>
      </c>
      <c r="AS27" s="46">
        <v>68338</v>
      </c>
      <c r="AT27" s="46">
        <v>68714</v>
      </c>
      <c r="AU27" s="46">
        <v>69493</v>
      </c>
      <c r="AV27" s="46">
        <v>69658</v>
      </c>
      <c r="AW27" s="46">
        <v>70564</v>
      </c>
      <c r="AX27" s="46">
        <v>70632</v>
      </c>
      <c r="AY27" s="46">
        <v>71802</v>
      </c>
      <c r="AZ27" s="46">
        <v>71467</v>
      </c>
      <c r="BA27" s="46">
        <v>72549</v>
      </c>
      <c r="BB27" s="46">
        <v>72150</v>
      </c>
      <c r="BC27" s="46">
        <v>72029</v>
      </c>
      <c r="BD27" s="46">
        <v>71498</v>
      </c>
      <c r="BE27" s="46">
        <v>46380</v>
      </c>
      <c r="BF27" s="46">
        <v>46212</v>
      </c>
      <c r="BG27" s="63">
        <v>48620</v>
      </c>
      <c r="BH27" s="69">
        <v>48454</v>
      </c>
    </row>
    <row r="28" spans="1:60" ht="14.25" customHeight="1">
      <c r="A28" s="8"/>
      <c r="B28" s="5"/>
      <c r="C28" s="5"/>
      <c r="D28" s="17" t="s">
        <v>32</v>
      </c>
      <c r="E28" s="38">
        <v>6065</v>
      </c>
      <c r="F28" s="38">
        <v>6939</v>
      </c>
      <c r="G28" s="38">
        <v>5986</v>
      </c>
      <c r="H28" s="38">
        <v>6278</v>
      </c>
      <c r="I28" s="38">
        <v>5515</v>
      </c>
      <c r="J28" s="38">
        <v>5661</v>
      </c>
      <c r="K28" s="41">
        <v>5404</v>
      </c>
      <c r="L28" s="41">
        <v>5662</v>
      </c>
      <c r="M28" s="41">
        <v>5218</v>
      </c>
      <c r="N28" s="41">
        <v>5402</v>
      </c>
      <c r="O28" s="41">
        <v>4956</v>
      </c>
      <c r="P28" s="41">
        <v>5191</v>
      </c>
      <c r="Q28" s="43">
        <v>4859</v>
      </c>
      <c r="R28" s="43">
        <v>5014</v>
      </c>
      <c r="S28" s="43">
        <v>4747</v>
      </c>
      <c r="T28" s="43">
        <v>4826</v>
      </c>
      <c r="U28" s="43">
        <v>4598</v>
      </c>
      <c r="V28" s="43">
        <v>4682</v>
      </c>
      <c r="W28" s="43">
        <v>4564</v>
      </c>
      <c r="X28" s="43">
        <v>4683</v>
      </c>
      <c r="Y28" s="43">
        <v>4517</v>
      </c>
      <c r="Z28" s="43">
        <v>4643</v>
      </c>
      <c r="AA28" s="45">
        <v>4457</v>
      </c>
      <c r="AB28" s="45">
        <v>4569</v>
      </c>
      <c r="AC28" s="45">
        <v>4359</v>
      </c>
      <c r="AD28" s="45">
        <v>4450</v>
      </c>
      <c r="AE28" s="45">
        <v>4404</v>
      </c>
      <c r="AF28" s="46">
        <v>4493</v>
      </c>
      <c r="AG28" s="46">
        <v>4252</v>
      </c>
      <c r="AH28" s="46">
        <v>4333</v>
      </c>
      <c r="AI28" s="46">
        <v>4048</v>
      </c>
      <c r="AJ28" s="46">
        <v>4133</v>
      </c>
      <c r="AK28" s="46">
        <v>3905</v>
      </c>
      <c r="AL28" s="46">
        <v>4003</v>
      </c>
      <c r="AM28" s="46">
        <v>3769</v>
      </c>
      <c r="AN28" s="46">
        <v>3860</v>
      </c>
      <c r="AO28" s="46">
        <v>3709</v>
      </c>
      <c r="AP28" s="46">
        <v>3806</v>
      </c>
      <c r="AQ28" s="46">
        <v>3425</v>
      </c>
      <c r="AR28" s="46">
        <v>3539</v>
      </c>
      <c r="AS28" s="46">
        <v>3669</v>
      </c>
      <c r="AT28" s="46">
        <v>3765</v>
      </c>
      <c r="AU28" s="46">
        <v>4055</v>
      </c>
      <c r="AV28" s="46">
        <v>4110</v>
      </c>
      <c r="AW28" s="46">
        <v>4131</v>
      </c>
      <c r="AX28" s="46">
        <v>4162</v>
      </c>
      <c r="AY28" s="46">
        <v>4161</v>
      </c>
      <c r="AZ28" s="46">
        <v>4178</v>
      </c>
      <c r="BA28" s="46">
        <v>4310</v>
      </c>
      <c r="BB28" s="46">
        <v>4333</v>
      </c>
      <c r="BC28" s="46">
        <v>4335</v>
      </c>
      <c r="BD28" s="46">
        <v>4367</v>
      </c>
      <c r="BE28" s="46">
        <v>3354</v>
      </c>
      <c r="BF28" s="46">
        <v>3357</v>
      </c>
      <c r="BG28" s="63">
        <v>3865</v>
      </c>
      <c r="BH28" s="69">
        <v>3885</v>
      </c>
    </row>
    <row r="29" spans="1:60" ht="14.25" customHeight="1">
      <c r="A29" s="8"/>
      <c r="B29" s="5"/>
      <c r="C29" s="5"/>
      <c r="D29" s="17" t="s">
        <v>33</v>
      </c>
      <c r="E29" s="38">
        <v>8534</v>
      </c>
      <c r="F29" s="38">
        <v>9640</v>
      </c>
      <c r="G29" s="38">
        <v>8310</v>
      </c>
      <c r="H29" s="38">
        <v>9286</v>
      </c>
      <c r="I29" s="38">
        <v>7862</v>
      </c>
      <c r="J29" s="38">
        <v>8909</v>
      </c>
      <c r="K29" s="41">
        <v>7747</v>
      </c>
      <c r="L29" s="41">
        <v>8909</v>
      </c>
      <c r="M29" s="41">
        <v>7430</v>
      </c>
      <c r="N29" s="41">
        <v>8538</v>
      </c>
      <c r="O29" s="41">
        <v>7128</v>
      </c>
      <c r="P29" s="41">
        <v>8327</v>
      </c>
      <c r="Q29" s="43">
        <v>6983</v>
      </c>
      <c r="R29" s="43">
        <v>7571</v>
      </c>
      <c r="S29" s="43">
        <v>6839</v>
      </c>
      <c r="T29" s="43">
        <v>6671</v>
      </c>
      <c r="U29" s="43">
        <v>6641</v>
      </c>
      <c r="V29" s="43">
        <v>6465</v>
      </c>
      <c r="W29" s="43">
        <v>6683</v>
      </c>
      <c r="X29" s="43">
        <v>6546</v>
      </c>
      <c r="Y29" s="43">
        <v>6642</v>
      </c>
      <c r="Z29" s="43">
        <v>6655</v>
      </c>
      <c r="AA29" s="45">
        <v>6598</v>
      </c>
      <c r="AB29" s="45">
        <v>6561</v>
      </c>
      <c r="AC29" s="45">
        <v>6620</v>
      </c>
      <c r="AD29" s="45">
        <v>6588</v>
      </c>
      <c r="AE29" s="45">
        <v>6659</v>
      </c>
      <c r="AF29" s="46">
        <v>6706</v>
      </c>
      <c r="AG29" s="46">
        <v>6528</v>
      </c>
      <c r="AH29" s="46">
        <v>6569</v>
      </c>
      <c r="AI29" s="46">
        <v>6407</v>
      </c>
      <c r="AJ29" s="46">
        <v>6460</v>
      </c>
      <c r="AK29" s="46">
        <v>6368</v>
      </c>
      <c r="AL29" s="46">
        <v>6442</v>
      </c>
      <c r="AM29" s="46">
        <v>6368</v>
      </c>
      <c r="AN29" s="46">
        <v>6447</v>
      </c>
      <c r="AO29" s="46">
        <v>6528</v>
      </c>
      <c r="AP29" s="46">
        <v>6611</v>
      </c>
      <c r="AQ29" s="46">
        <v>7329</v>
      </c>
      <c r="AR29" s="46">
        <v>7423</v>
      </c>
      <c r="AS29" s="46">
        <v>7002</v>
      </c>
      <c r="AT29" s="46">
        <v>7100</v>
      </c>
      <c r="AU29" s="46">
        <v>7056</v>
      </c>
      <c r="AV29" s="46">
        <v>7171</v>
      </c>
      <c r="AW29" s="46">
        <v>7126</v>
      </c>
      <c r="AX29" s="46">
        <v>7243</v>
      </c>
      <c r="AY29" s="46">
        <v>7070</v>
      </c>
      <c r="AZ29" s="46">
        <v>7198</v>
      </c>
      <c r="BA29" s="46">
        <v>6792</v>
      </c>
      <c r="BB29" s="46">
        <v>6926</v>
      </c>
      <c r="BC29" s="46">
        <v>6769</v>
      </c>
      <c r="BD29" s="46">
        <v>6912</v>
      </c>
      <c r="BE29" s="46">
        <v>5162</v>
      </c>
      <c r="BF29" s="46">
        <v>5264</v>
      </c>
      <c r="BG29" s="63">
        <v>5672</v>
      </c>
      <c r="BH29" s="69">
        <v>5796</v>
      </c>
    </row>
    <row r="30" spans="1:60" ht="14.25" customHeight="1">
      <c r="A30" s="8"/>
      <c r="B30" s="5"/>
      <c r="C30" s="5"/>
      <c r="D30" s="17" t="s">
        <v>34</v>
      </c>
      <c r="E30" s="38">
        <v>11484</v>
      </c>
      <c r="F30" s="38">
        <v>11243</v>
      </c>
      <c r="G30" s="38">
        <v>10999</v>
      </c>
      <c r="H30" s="38">
        <v>11027</v>
      </c>
      <c r="I30" s="38">
        <v>10666</v>
      </c>
      <c r="J30" s="38">
        <v>10630</v>
      </c>
      <c r="K30" s="41">
        <v>10544</v>
      </c>
      <c r="L30" s="41">
        <v>10500</v>
      </c>
      <c r="M30" s="41">
        <v>10274</v>
      </c>
      <c r="N30" s="41">
        <v>10221</v>
      </c>
      <c r="O30" s="41">
        <v>10095</v>
      </c>
      <c r="P30" s="41">
        <v>10137</v>
      </c>
      <c r="Q30" s="43">
        <v>9688</v>
      </c>
      <c r="R30" s="43">
        <v>9556</v>
      </c>
      <c r="S30" s="43">
        <v>9174</v>
      </c>
      <c r="T30" s="43">
        <v>9002</v>
      </c>
      <c r="U30" s="43">
        <v>9305</v>
      </c>
      <c r="V30" s="43">
        <v>9117</v>
      </c>
      <c r="W30" s="43">
        <v>9216</v>
      </c>
      <c r="X30" s="43">
        <v>9131</v>
      </c>
      <c r="Y30" s="43">
        <v>9232</v>
      </c>
      <c r="Z30" s="43">
        <v>9465</v>
      </c>
      <c r="AA30" s="45">
        <v>9165</v>
      </c>
      <c r="AB30" s="45">
        <v>9451</v>
      </c>
      <c r="AC30" s="45">
        <v>9365</v>
      </c>
      <c r="AD30" s="45">
        <v>9673</v>
      </c>
      <c r="AE30" s="45">
        <v>9461</v>
      </c>
      <c r="AF30" s="46">
        <v>9830</v>
      </c>
      <c r="AG30" s="46">
        <v>9532</v>
      </c>
      <c r="AH30" s="46">
        <v>9830</v>
      </c>
      <c r="AI30" s="46">
        <v>9599</v>
      </c>
      <c r="AJ30" s="46">
        <v>9926</v>
      </c>
      <c r="AK30" s="46">
        <v>9681</v>
      </c>
      <c r="AL30" s="46">
        <v>9973</v>
      </c>
      <c r="AM30" s="46">
        <v>9684</v>
      </c>
      <c r="AN30" s="46">
        <v>9991</v>
      </c>
      <c r="AO30" s="46">
        <v>9895</v>
      </c>
      <c r="AP30" s="46">
        <v>10175</v>
      </c>
      <c r="AQ30" s="46">
        <v>10602</v>
      </c>
      <c r="AR30" s="46">
        <v>10918</v>
      </c>
      <c r="AS30" s="46">
        <v>10802</v>
      </c>
      <c r="AT30" s="46">
        <v>11101</v>
      </c>
      <c r="AU30" s="46">
        <v>11047</v>
      </c>
      <c r="AV30" s="46">
        <v>11384</v>
      </c>
      <c r="AW30" s="46">
        <v>11183</v>
      </c>
      <c r="AX30" s="46">
        <v>11551</v>
      </c>
      <c r="AY30" s="46">
        <v>11363</v>
      </c>
      <c r="AZ30" s="46">
        <v>11708</v>
      </c>
      <c r="BA30" s="46">
        <v>12021</v>
      </c>
      <c r="BB30" s="46">
        <v>12381</v>
      </c>
      <c r="BC30" s="46">
        <v>12080</v>
      </c>
      <c r="BD30" s="46">
        <v>12423</v>
      </c>
      <c r="BE30" s="46">
        <v>8645</v>
      </c>
      <c r="BF30" s="46">
        <v>8836</v>
      </c>
      <c r="BG30" s="63">
        <v>9168</v>
      </c>
      <c r="BH30" s="69">
        <v>9414</v>
      </c>
    </row>
    <row r="31" spans="1:60" ht="14.25" customHeight="1">
      <c r="A31" s="8"/>
      <c r="B31" s="5"/>
      <c r="C31" s="5"/>
      <c r="D31" s="17" t="s">
        <v>35</v>
      </c>
      <c r="E31" s="38">
        <v>8638</v>
      </c>
      <c r="F31" s="38">
        <v>8691</v>
      </c>
      <c r="G31" s="38">
        <v>8442</v>
      </c>
      <c r="H31" s="38">
        <v>8356</v>
      </c>
      <c r="I31" s="38">
        <v>8169</v>
      </c>
      <c r="J31" s="38">
        <v>8188</v>
      </c>
      <c r="K31" s="41">
        <v>8097</v>
      </c>
      <c r="L31" s="41">
        <v>8052</v>
      </c>
      <c r="M31" s="41">
        <v>7858</v>
      </c>
      <c r="N31" s="41">
        <v>7868</v>
      </c>
      <c r="O31" s="41">
        <v>7806</v>
      </c>
      <c r="P31" s="41">
        <v>7836</v>
      </c>
      <c r="Q31" s="43">
        <v>7824</v>
      </c>
      <c r="R31" s="43">
        <v>8113</v>
      </c>
      <c r="S31" s="43">
        <v>7768</v>
      </c>
      <c r="T31" s="43">
        <v>7913</v>
      </c>
      <c r="U31" s="43">
        <v>7745</v>
      </c>
      <c r="V31" s="43">
        <v>7903</v>
      </c>
      <c r="W31" s="43">
        <v>7925</v>
      </c>
      <c r="X31" s="43">
        <v>8116</v>
      </c>
      <c r="Y31" s="43">
        <v>7949</v>
      </c>
      <c r="Z31" s="43">
        <v>7747</v>
      </c>
      <c r="AA31" s="45">
        <v>8061</v>
      </c>
      <c r="AB31" s="45">
        <v>7886</v>
      </c>
      <c r="AC31" s="45">
        <v>8447</v>
      </c>
      <c r="AD31" s="45">
        <v>8254</v>
      </c>
      <c r="AE31" s="45">
        <v>8694</v>
      </c>
      <c r="AF31" s="46">
        <v>8552</v>
      </c>
      <c r="AG31" s="46">
        <v>8729</v>
      </c>
      <c r="AH31" s="46">
        <v>8625</v>
      </c>
      <c r="AI31" s="46">
        <v>8646</v>
      </c>
      <c r="AJ31" s="46">
        <v>8540</v>
      </c>
      <c r="AK31" s="46">
        <v>8332</v>
      </c>
      <c r="AL31" s="46">
        <v>8255</v>
      </c>
      <c r="AM31" s="46">
        <v>8263</v>
      </c>
      <c r="AN31" s="46">
        <v>8207</v>
      </c>
      <c r="AO31" s="46">
        <v>8319</v>
      </c>
      <c r="AP31" s="46">
        <v>8249</v>
      </c>
      <c r="AQ31" s="46">
        <v>8479</v>
      </c>
      <c r="AR31" s="46">
        <v>8429</v>
      </c>
      <c r="AS31" s="46">
        <v>8303</v>
      </c>
      <c r="AT31" s="46">
        <v>8267</v>
      </c>
      <c r="AU31" s="46">
        <v>8241</v>
      </c>
      <c r="AV31" s="46">
        <v>8180</v>
      </c>
      <c r="AW31" s="46">
        <v>8426</v>
      </c>
      <c r="AX31" s="46">
        <v>8361</v>
      </c>
      <c r="AY31" s="46">
        <v>8610</v>
      </c>
      <c r="AZ31" s="46">
        <v>8568</v>
      </c>
      <c r="BA31" s="46">
        <v>9006</v>
      </c>
      <c r="BB31" s="46">
        <v>8958</v>
      </c>
      <c r="BC31" s="46">
        <v>9009</v>
      </c>
      <c r="BD31" s="46">
        <v>8967</v>
      </c>
      <c r="BE31" s="46">
        <v>6456</v>
      </c>
      <c r="BF31" s="46">
        <v>6407</v>
      </c>
      <c r="BG31" s="63">
        <v>6859</v>
      </c>
      <c r="BH31" s="69">
        <v>6825</v>
      </c>
    </row>
    <row r="32" spans="1:60" ht="14.25" customHeight="1">
      <c r="A32" s="8"/>
      <c r="B32" s="5"/>
      <c r="C32" s="5"/>
      <c r="D32" s="17" t="s">
        <v>30</v>
      </c>
      <c r="E32" s="38">
        <v>27212</v>
      </c>
      <c r="F32" s="38">
        <v>27069</v>
      </c>
      <c r="G32" s="38">
        <v>26203</v>
      </c>
      <c r="H32" s="38">
        <v>25998</v>
      </c>
      <c r="I32" s="38">
        <v>25751</v>
      </c>
      <c r="J32" s="38">
        <v>26042</v>
      </c>
      <c r="K32" s="41">
        <v>25179</v>
      </c>
      <c r="L32" s="41">
        <v>25597</v>
      </c>
      <c r="M32" s="41">
        <v>24941</v>
      </c>
      <c r="N32" s="41">
        <v>25403</v>
      </c>
      <c r="O32" s="41">
        <v>24662</v>
      </c>
      <c r="P32" s="41">
        <v>25259</v>
      </c>
      <c r="Q32" s="43">
        <v>24589</v>
      </c>
      <c r="R32" s="43">
        <v>25841</v>
      </c>
      <c r="S32" s="43">
        <v>23634</v>
      </c>
      <c r="T32" s="43">
        <v>25928</v>
      </c>
      <c r="U32" s="43">
        <v>23510</v>
      </c>
      <c r="V32" s="43">
        <v>25456</v>
      </c>
      <c r="W32" s="43">
        <v>24511</v>
      </c>
      <c r="X32" s="43">
        <v>26128</v>
      </c>
      <c r="Y32" s="43">
        <v>24781</v>
      </c>
      <c r="Z32" s="43">
        <v>26117</v>
      </c>
      <c r="AA32" s="45">
        <v>25078</v>
      </c>
      <c r="AB32" s="45">
        <v>26502</v>
      </c>
      <c r="AC32" s="45">
        <v>26353</v>
      </c>
      <c r="AD32" s="45">
        <v>27596</v>
      </c>
      <c r="AE32" s="45">
        <v>27708</v>
      </c>
      <c r="AF32" s="46">
        <v>28647</v>
      </c>
      <c r="AG32" s="46">
        <v>29367</v>
      </c>
      <c r="AH32" s="46">
        <v>30154</v>
      </c>
      <c r="AI32" s="46">
        <v>30664</v>
      </c>
      <c r="AJ32" s="46">
        <v>31418</v>
      </c>
      <c r="AK32" s="46">
        <v>31787</v>
      </c>
      <c r="AL32" s="46">
        <v>32428</v>
      </c>
      <c r="AM32" s="46">
        <v>32368</v>
      </c>
      <c r="AN32" s="46">
        <v>32878</v>
      </c>
      <c r="AO32" s="46">
        <v>33940</v>
      </c>
      <c r="AP32" s="46">
        <v>34463</v>
      </c>
      <c r="AQ32" s="46">
        <v>35056</v>
      </c>
      <c r="AR32" s="46">
        <v>35521</v>
      </c>
      <c r="AS32" s="46">
        <v>35491</v>
      </c>
      <c r="AT32" s="46">
        <v>35800</v>
      </c>
      <c r="AU32" s="46">
        <v>36616</v>
      </c>
      <c r="AV32" s="46">
        <v>36860</v>
      </c>
      <c r="AW32" s="46">
        <v>37493</v>
      </c>
      <c r="AX32" s="46">
        <v>37754</v>
      </c>
      <c r="AY32" s="46">
        <v>38208</v>
      </c>
      <c r="AZ32" s="46">
        <v>38424</v>
      </c>
      <c r="BA32" s="46">
        <v>38746</v>
      </c>
      <c r="BB32" s="46">
        <v>38915</v>
      </c>
      <c r="BC32" s="46">
        <v>38555</v>
      </c>
      <c r="BD32" s="46">
        <v>38703</v>
      </c>
      <c r="BE32" s="46">
        <v>27624</v>
      </c>
      <c r="BF32" s="46">
        <v>27748</v>
      </c>
      <c r="BG32" s="63">
        <v>30601</v>
      </c>
      <c r="BH32" s="69">
        <v>30682</v>
      </c>
    </row>
    <row r="33" spans="1:60" ht="14.25" customHeight="1">
      <c r="A33" s="12"/>
      <c r="B33" s="80" t="s">
        <v>89</v>
      </c>
      <c r="C33" s="81"/>
      <c r="D33" s="82"/>
      <c r="E33" s="21">
        <v>54429</v>
      </c>
      <c r="F33" s="21">
        <v>55792</v>
      </c>
      <c r="G33" s="21">
        <v>54162</v>
      </c>
      <c r="H33" s="21">
        <v>55800</v>
      </c>
      <c r="I33" s="21">
        <v>51314</v>
      </c>
      <c r="J33" s="21">
        <v>52701</v>
      </c>
      <c r="K33" s="23">
        <v>49912</v>
      </c>
      <c r="L33" s="23">
        <v>51553</v>
      </c>
      <c r="M33" s="23">
        <v>49592</v>
      </c>
      <c r="N33" s="23">
        <v>51283</v>
      </c>
      <c r="O33" s="23">
        <v>48590</v>
      </c>
      <c r="P33" s="23">
        <v>49842</v>
      </c>
      <c r="Q33" s="25">
        <v>48202</v>
      </c>
      <c r="R33" s="25">
        <v>49548</v>
      </c>
      <c r="S33" s="25">
        <v>48706</v>
      </c>
      <c r="T33" s="25">
        <v>49963</v>
      </c>
      <c r="U33" s="25">
        <v>50626</v>
      </c>
      <c r="V33" s="25">
        <v>51678</v>
      </c>
      <c r="W33" s="25">
        <v>50129</v>
      </c>
      <c r="X33" s="25">
        <v>51199</v>
      </c>
      <c r="Y33" s="25">
        <v>49135</v>
      </c>
      <c r="Z33" s="25">
        <v>50159</v>
      </c>
      <c r="AA33" s="36">
        <v>48460</v>
      </c>
      <c r="AB33" s="36">
        <v>49524</v>
      </c>
      <c r="AC33" s="36">
        <v>49064</v>
      </c>
      <c r="AD33" s="36">
        <v>49942</v>
      </c>
      <c r="AE33" s="36">
        <v>51970</v>
      </c>
      <c r="AF33" s="37">
        <v>52337</v>
      </c>
      <c r="AG33" s="37">
        <v>53380</v>
      </c>
      <c r="AH33" s="37">
        <v>53260</v>
      </c>
      <c r="AI33" s="37">
        <v>53269</v>
      </c>
      <c r="AJ33" s="37">
        <v>52990</v>
      </c>
      <c r="AK33" s="37">
        <v>52894</v>
      </c>
      <c r="AL33" s="37">
        <v>52678</v>
      </c>
      <c r="AM33" s="37">
        <v>51327</v>
      </c>
      <c r="AN33" s="37">
        <v>51083</v>
      </c>
      <c r="AO33" s="37">
        <v>51963</v>
      </c>
      <c r="AP33" s="37">
        <v>51744</v>
      </c>
      <c r="AQ33" s="37">
        <v>53008</v>
      </c>
      <c r="AR33" s="37">
        <v>52879</v>
      </c>
      <c r="AS33" s="37">
        <v>53728</v>
      </c>
      <c r="AT33" s="37">
        <v>53493</v>
      </c>
      <c r="AU33" s="37">
        <v>53988</v>
      </c>
      <c r="AV33" s="37">
        <v>53615</v>
      </c>
      <c r="AW33" s="37">
        <v>55290</v>
      </c>
      <c r="AX33" s="37">
        <v>54866</v>
      </c>
      <c r="AY33" s="37">
        <v>57217</v>
      </c>
      <c r="AZ33" s="37">
        <v>56762</v>
      </c>
      <c r="BA33" s="37">
        <v>58759</v>
      </c>
      <c r="BB33" s="37">
        <v>58211</v>
      </c>
      <c r="BC33" s="37">
        <v>59082</v>
      </c>
      <c r="BD33" s="37">
        <v>58382</v>
      </c>
      <c r="BE33" s="37">
        <v>41383</v>
      </c>
      <c r="BF33" s="37">
        <v>40947</v>
      </c>
      <c r="BG33" s="62">
        <f>SUM(BG34:BG39)</f>
        <v>41999</v>
      </c>
      <c r="BH33" s="67">
        <f>SUM(BH34:BH39)</f>
        <v>41552</v>
      </c>
    </row>
    <row r="34" spans="1:60" ht="14.25" customHeight="1">
      <c r="A34" s="8"/>
      <c r="B34" s="5"/>
      <c r="C34" s="5"/>
      <c r="D34" s="17" t="s">
        <v>36</v>
      </c>
      <c r="E34" s="38">
        <v>4491</v>
      </c>
      <c r="F34" s="38">
        <v>4750</v>
      </c>
      <c r="G34" s="38">
        <v>4518</v>
      </c>
      <c r="H34" s="38">
        <v>4753</v>
      </c>
      <c r="I34" s="38">
        <v>4338</v>
      </c>
      <c r="J34" s="38">
        <v>4518</v>
      </c>
      <c r="K34" s="41">
        <v>4199</v>
      </c>
      <c r="L34" s="41">
        <v>4417</v>
      </c>
      <c r="M34" s="41">
        <v>4067</v>
      </c>
      <c r="N34" s="41">
        <v>4310</v>
      </c>
      <c r="O34" s="41">
        <v>3827</v>
      </c>
      <c r="P34" s="41">
        <v>4162</v>
      </c>
      <c r="Q34" s="43">
        <v>3540</v>
      </c>
      <c r="R34" s="43">
        <v>3894</v>
      </c>
      <c r="S34" s="43">
        <v>3583</v>
      </c>
      <c r="T34" s="43">
        <v>3964</v>
      </c>
      <c r="U34" s="43">
        <v>3613</v>
      </c>
      <c r="V34" s="43">
        <v>3999</v>
      </c>
      <c r="W34" s="43">
        <v>3683</v>
      </c>
      <c r="X34" s="43">
        <v>4043</v>
      </c>
      <c r="Y34" s="43">
        <v>3590</v>
      </c>
      <c r="Z34" s="43">
        <v>3971</v>
      </c>
      <c r="AA34" s="45">
        <v>3504</v>
      </c>
      <c r="AB34" s="45">
        <v>3861</v>
      </c>
      <c r="AC34" s="45">
        <v>3447</v>
      </c>
      <c r="AD34" s="45">
        <v>3810</v>
      </c>
      <c r="AE34" s="45">
        <v>3539</v>
      </c>
      <c r="AF34" s="46">
        <v>3758</v>
      </c>
      <c r="AG34" s="46">
        <v>3566</v>
      </c>
      <c r="AH34" s="46">
        <v>3615</v>
      </c>
      <c r="AI34" s="46">
        <v>3697</v>
      </c>
      <c r="AJ34" s="46">
        <v>3740</v>
      </c>
      <c r="AK34" s="46">
        <v>3781</v>
      </c>
      <c r="AL34" s="46">
        <v>3821</v>
      </c>
      <c r="AM34" s="46">
        <v>3822</v>
      </c>
      <c r="AN34" s="46">
        <v>3860</v>
      </c>
      <c r="AO34" s="46">
        <v>3959</v>
      </c>
      <c r="AP34" s="46">
        <v>3995</v>
      </c>
      <c r="AQ34" s="46">
        <v>4237</v>
      </c>
      <c r="AR34" s="46">
        <v>4283</v>
      </c>
      <c r="AS34" s="46">
        <v>4469</v>
      </c>
      <c r="AT34" s="46">
        <v>4523</v>
      </c>
      <c r="AU34" s="46">
        <v>4627</v>
      </c>
      <c r="AV34" s="46">
        <v>4637</v>
      </c>
      <c r="AW34" s="46">
        <v>4731</v>
      </c>
      <c r="AX34" s="46">
        <v>4726</v>
      </c>
      <c r="AY34" s="46">
        <v>4814</v>
      </c>
      <c r="AZ34" s="46">
        <v>4798</v>
      </c>
      <c r="BA34" s="46">
        <v>4861</v>
      </c>
      <c r="BB34" s="46">
        <v>4836</v>
      </c>
      <c r="BC34" s="46">
        <v>4786</v>
      </c>
      <c r="BD34" s="46">
        <v>4752</v>
      </c>
      <c r="BE34" s="46">
        <v>3559</v>
      </c>
      <c r="BF34" s="46">
        <v>3534</v>
      </c>
      <c r="BG34" s="64">
        <v>3849</v>
      </c>
      <c r="BH34" s="70">
        <v>3851</v>
      </c>
    </row>
    <row r="35" spans="1:60" ht="14.25" customHeight="1">
      <c r="A35" s="8"/>
      <c r="B35" s="5"/>
      <c r="C35" s="5"/>
      <c r="D35" s="17" t="s">
        <v>37</v>
      </c>
      <c r="E35" s="38">
        <v>7604</v>
      </c>
      <c r="F35" s="38">
        <v>7830</v>
      </c>
      <c r="G35" s="38">
        <v>7588</v>
      </c>
      <c r="H35" s="38">
        <v>7899</v>
      </c>
      <c r="I35" s="38">
        <v>6969</v>
      </c>
      <c r="J35" s="38">
        <v>7232</v>
      </c>
      <c r="K35" s="41">
        <v>6705</v>
      </c>
      <c r="L35" s="41">
        <v>7023</v>
      </c>
      <c r="M35" s="41">
        <v>6657</v>
      </c>
      <c r="N35" s="41">
        <v>6979</v>
      </c>
      <c r="O35" s="41">
        <v>6701</v>
      </c>
      <c r="P35" s="41">
        <v>6884</v>
      </c>
      <c r="Q35" s="43">
        <v>6810</v>
      </c>
      <c r="R35" s="43">
        <v>6868</v>
      </c>
      <c r="S35" s="43">
        <v>6549</v>
      </c>
      <c r="T35" s="43">
        <v>6716</v>
      </c>
      <c r="U35" s="43">
        <v>6265</v>
      </c>
      <c r="V35" s="43">
        <v>6594</v>
      </c>
      <c r="W35" s="43">
        <v>6154</v>
      </c>
      <c r="X35" s="43">
        <v>6435</v>
      </c>
      <c r="Y35" s="43">
        <v>6252</v>
      </c>
      <c r="Z35" s="43">
        <v>6514</v>
      </c>
      <c r="AA35" s="45">
        <v>6172</v>
      </c>
      <c r="AB35" s="45">
        <v>6438</v>
      </c>
      <c r="AC35" s="45">
        <v>6238</v>
      </c>
      <c r="AD35" s="45">
        <v>6432</v>
      </c>
      <c r="AE35" s="45">
        <v>6423</v>
      </c>
      <c r="AF35" s="46">
        <v>6492</v>
      </c>
      <c r="AG35" s="46">
        <v>6519</v>
      </c>
      <c r="AH35" s="46">
        <v>6532</v>
      </c>
      <c r="AI35" s="46">
        <v>6588</v>
      </c>
      <c r="AJ35" s="46">
        <v>6571</v>
      </c>
      <c r="AK35" s="46">
        <v>6508</v>
      </c>
      <c r="AL35" s="46">
        <v>6482</v>
      </c>
      <c r="AM35" s="46">
        <v>6375</v>
      </c>
      <c r="AN35" s="46">
        <v>6341</v>
      </c>
      <c r="AO35" s="46">
        <v>6884</v>
      </c>
      <c r="AP35" s="46">
        <v>6876</v>
      </c>
      <c r="AQ35" s="46">
        <v>7302</v>
      </c>
      <c r="AR35" s="46">
        <v>7316</v>
      </c>
      <c r="AS35" s="46">
        <v>7527</v>
      </c>
      <c r="AT35" s="46">
        <v>7490</v>
      </c>
      <c r="AU35" s="46">
        <v>7876</v>
      </c>
      <c r="AV35" s="46">
        <v>7828</v>
      </c>
      <c r="AW35" s="46">
        <v>8204</v>
      </c>
      <c r="AX35" s="46">
        <v>8114</v>
      </c>
      <c r="AY35" s="46">
        <v>8488</v>
      </c>
      <c r="AZ35" s="46">
        <v>8379</v>
      </c>
      <c r="BA35" s="46">
        <v>8405</v>
      </c>
      <c r="BB35" s="46">
        <v>8262</v>
      </c>
      <c r="BC35" s="46">
        <v>8570</v>
      </c>
      <c r="BD35" s="46">
        <v>8409</v>
      </c>
      <c r="BE35" s="46">
        <v>6033</v>
      </c>
      <c r="BF35" s="46">
        <v>5898</v>
      </c>
      <c r="BG35" s="64">
        <v>6322</v>
      </c>
      <c r="BH35" s="70">
        <v>6165</v>
      </c>
    </row>
    <row r="36" spans="1:60" ht="14.25" customHeight="1">
      <c r="A36" s="8"/>
      <c r="B36" s="5"/>
      <c r="C36" s="5"/>
      <c r="D36" s="17" t="s">
        <v>38</v>
      </c>
      <c r="E36" s="38">
        <v>19055</v>
      </c>
      <c r="F36" s="38">
        <v>20342</v>
      </c>
      <c r="G36" s="38">
        <v>20244</v>
      </c>
      <c r="H36" s="38">
        <v>20794</v>
      </c>
      <c r="I36" s="38">
        <v>18927</v>
      </c>
      <c r="J36" s="38">
        <v>19429</v>
      </c>
      <c r="K36" s="41">
        <v>18734</v>
      </c>
      <c r="L36" s="41">
        <v>19341</v>
      </c>
      <c r="M36" s="41">
        <v>18896</v>
      </c>
      <c r="N36" s="41">
        <v>19568</v>
      </c>
      <c r="O36" s="41">
        <v>18491</v>
      </c>
      <c r="P36" s="41">
        <v>19249</v>
      </c>
      <c r="Q36" s="43">
        <v>18320</v>
      </c>
      <c r="R36" s="43">
        <v>19122</v>
      </c>
      <c r="S36" s="43">
        <v>18878</v>
      </c>
      <c r="T36" s="43">
        <v>19505</v>
      </c>
      <c r="U36" s="43">
        <v>20835</v>
      </c>
      <c r="V36" s="43">
        <v>20835</v>
      </c>
      <c r="W36" s="43">
        <v>20544</v>
      </c>
      <c r="X36" s="43">
        <v>20614</v>
      </c>
      <c r="Y36" s="43">
        <v>19554</v>
      </c>
      <c r="Z36" s="43">
        <v>19808</v>
      </c>
      <c r="AA36" s="45">
        <v>18890</v>
      </c>
      <c r="AB36" s="45">
        <v>19248</v>
      </c>
      <c r="AC36" s="45">
        <v>19434</v>
      </c>
      <c r="AD36" s="45">
        <v>19655</v>
      </c>
      <c r="AE36" s="45">
        <v>21467</v>
      </c>
      <c r="AF36" s="46">
        <v>21531</v>
      </c>
      <c r="AG36" s="46">
        <v>22360</v>
      </c>
      <c r="AH36" s="46">
        <v>22235</v>
      </c>
      <c r="AI36" s="46">
        <v>22142</v>
      </c>
      <c r="AJ36" s="46">
        <v>21973</v>
      </c>
      <c r="AK36" s="46">
        <v>22363</v>
      </c>
      <c r="AL36" s="46">
        <v>22202</v>
      </c>
      <c r="AM36" s="46">
        <v>21671</v>
      </c>
      <c r="AN36" s="46">
        <v>21507</v>
      </c>
      <c r="AO36" s="46">
        <v>21355</v>
      </c>
      <c r="AP36" s="46">
        <v>21197</v>
      </c>
      <c r="AQ36" s="46">
        <v>21124</v>
      </c>
      <c r="AR36" s="46">
        <v>21119</v>
      </c>
      <c r="AS36" s="46">
        <v>21129</v>
      </c>
      <c r="AT36" s="46">
        <v>21122</v>
      </c>
      <c r="AU36" s="46">
        <v>20055</v>
      </c>
      <c r="AV36" s="46">
        <v>20012</v>
      </c>
      <c r="AW36" s="46">
        <v>20584</v>
      </c>
      <c r="AX36" s="46">
        <v>20583</v>
      </c>
      <c r="AY36" s="46">
        <v>21473</v>
      </c>
      <c r="AZ36" s="46">
        <v>21468</v>
      </c>
      <c r="BA36" s="46">
        <v>21824</v>
      </c>
      <c r="BB36" s="46">
        <v>21809</v>
      </c>
      <c r="BC36" s="46">
        <v>21965</v>
      </c>
      <c r="BD36" s="46">
        <v>21831</v>
      </c>
      <c r="BE36" s="46">
        <v>14616</v>
      </c>
      <c r="BF36" s="46">
        <v>14596</v>
      </c>
      <c r="BG36" s="64">
        <v>14338</v>
      </c>
      <c r="BH36" s="70">
        <v>14325</v>
      </c>
    </row>
    <row r="37" spans="1:60" ht="14.25" customHeight="1">
      <c r="A37" s="8"/>
      <c r="B37" s="5"/>
      <c r="C37" s="5"/>
      <c r="D37" s="17" t="s">
        <v>39</v>
      </c>
      <c r="E37" s="38">
        <v>6148</v>
      </c>
      <c r="F37" s="38">
        <v>6195</v>
      </c>
      <c r="G37" s="38">
        <v>5837</v>
      </c>
      <c r="H37" s="38">
        <v>6115</v>
      </c>
      <c r="I37" s="38">
        <v>5492</v>
      </c>
      <c r="J37" s="38">
        <v>5725</v>
      </c>
      <c r="K37" s="41">
        <v>5350</v>
      </c>
      <c r="L37" s="41">
        <v>5622</v>
      </c>
      <c r="M37" s="41">
        <v>5304</v>
      </c>
      <c r="N37" s="41">
        <v>5571</v>
      </c>
      <c r="O37" s="41">
        <v>5232</v>
      </c>
      <c r="P37" s="41">
        <v>5337</v>
      </c>
      <c r="Q37" s="43">
        <v>5135</v>
      </c>
      <c r="R37" s="43">
        <v>5262</v>
      </c>
      <c r="S37" s="43">
        <v>5143</v>
      </c>
      <c r="T37" s="43">
        <v>5249</v>
      </c>
      <c r="U37" s="43">
        <v>5235</v>
      </c>
      <c r="V37" s="43">
        <v>5382</v>
      </c>
      <c r="W37" s="43">
        <v>5139</v>
      </c>
      <c r="X37" s="43">
        <v>5228</v>
      </c>
      <c r="Y37" s="43">
        <v>5036</v>
      </c>
      <c r="Z37" s="43">
        <v>5059</v>
      </c>
      <c r="AA37" s="45">
        <v>4875</v>
      </c>
      <c r="AB37" s="45">
        <v>4934</v>
      </c>
      <c r="AC37" s="45">
        <v>4878</v>
      </c>
      <c r="AD37" s="45">
        <v>4952</v>
      </c>
      <c r="AE37" s="45">
        <v>4834</v>
      </c>
      <c r="AF37" s="46">
        <v>4891</v>
      </c>
      <c r="AG37" s="46">
        <v>4890</v>
      </c>
      <c r="AH37" s="46">
        <v>4927</v>
      </c>
      <c r="AI37" s="46">
        <v>4875</v>
      </c>
      <c r="AJ37" s="46">
        <v>4902</v>
      </c>
      <c r="AK37" s="46">
        <v>4695</v>
      </c>
      <c r="AL37" s="46">
        <v>4744</v>
      </c>
      <c r="AM37" s="46">
        <v>4516</v>
      </c>
      <c r="AN37" s="46">
        <v>4557</v>
      </c>
      <c r="AO37" s="46">
        <v>4488</v>
      </c>
      <c r="AP37" s="46">
        <v>4508</v>
      </c>
      <c r="AQ37" s="46">
        <v>4753</v>
      </c>
      <c r="AR37" s="46">
        <v>4772</v>
      </c>
      <c r="AS37" s="46">
        <v>4881</v>
      </c>
      <c r="AT37" s="46">
        <v>4863</v>
      </c>
      <c r="AU37" s="46">
        <v>5165</v>
      </c>
      <c r="AV37" s="46">
        <v>5141</v>
      </c>
      <c r="AW37" s="46">
        <v>5269</v>
      </c>
      <c r="AX37" s="46">
        <v>5240</v>
      </c>
      <c r="AY37" s="46">
        <v>5435</v>
      </c>
      <c r="AZ37" s="46">
        <v>5386</v>
      </c>
      <c r="BA37" s="46">
        <v>5659</v>
      </c>
      <c r="BB37" s="46">
        <v>5575</v>
      </c>
      <c r="BC37" s="46">
        <v>5694</v>
      </c>
      <c r="BD37" s="46">
        <v>5619</v>
      </c>
      <c r="BE37" s="46">
        <v>4261</v>
      </c>
      <c r="BF37" s="46">
        <v>4210</v>
      </c>
      <c r="BG37" s="64">
        <v>4456</v>
      </c>
      <c r="BH37" s="70">
        <v>4395</v>
      </c>
    </row>
    <row r="38" spans="1:60" ht="14.25" customHeight="1">
      <c r="A38" s="8"/>
      <c r="B38" s="5"/>
      <c r="C38" s="5"/>
      <c r="D38" s="17" t="s">
        <v>40</v>
      </c>
      <c r="E38" s="38">
        <v>9374</v>
      </c>
      <c r="F38" s="38">
        <v>9509</v>
      </c>
      <c r="G38" s="38">
        <v>9342</v>
      </c>
      <c r="H38" s="38">
        <v>9469</v>
      </c>
      <c r="I38" s="38">
        <v>9187</v>
      </c>
      <c r="J38" s="38">
        <v>9291</v>
      </c>
      <c r="K38" s="41">
        <v>8852</v>
      </c>
      <c r="L38" s="41">
        <v>8975</v>
      </c>
      <c r="M38" s="41">
        <v>8694</v>
      </c>
      <c r="N38" s="41">
        <v>8810</v>
      </c>
      <c r="O38" s="41">
        <v>8531</v>
      </c>
      <c r="P38" s="41">
        <v>8619</v>
      </c>
      <c r="Q38" s="43">
        <v>8455</v>
      </c>
      <c r="R38" s="43">
        <v>8710</v>
      </c>
      <c r="S38" s="43">
        <v>8536</v>
      </c>
      <c r="T38" s="43">
        <v>8794</v>
      </c>
      <c r="U38" s="43">
        <v>8557</v>
      </c>
      <c r="V38" s="43">
        <v>8899</v>
      </c>
      <c r="W38" s="43">
        <v>8490</v>
      </c>
      <c r="X38" s="43">
        <v>8857</v>
      </c>
      <c r="Y38" s="43">
        <v>8367</v>
      </c>
      <c r="Z38" s="43">
        <v>8750</v>
      </c>
      <c r="AA38" s="45">
        <v>8431</v>
      </c>
      <c r="AB38" s="45">
        <v>8810</v>
      </c>
      <c r="AC38" s="45">
        <v>8442</v>
      </c>
      <c r="AD38" s="45">
        <v>8788</v>
      </c>
      <c r="AE38" s="45">
        <v>8688</v>
      </c>
      <c r="AF38" s="46">
        <v>8842</v>
      </c>
      <c r="AG38" s="46">
        <v>8864</v>
      </c>
      <c r="AH38" s="46">
        <v>8765</v>
      </c>
      <c r="AI38" s="46">
        <v>8971</v>
      </c>
      <c r="AJ38" s="46">
        <v>8827</v>
      </c>
      <c r="AK38" s="46">
        <v>8705</v>
      </c>
      <c r="AL38" s="46">
        <v>8598</v>
      </c>
      <c r="AM38" s="46">
        <v>8375</v>
      </c>
      <c r="AN38" s="46">
        <v>8242</v>
      </c>
      <c r="AO38" s="46">
        <v>8568</v>
      </c>
      <c r="AP38" s="46">
        <v>8444</v>
      </c>
      <c r="AQ38" s="46">
        <v>8631</v>
      </c>
      <c r="AR38" s="46">
        <v>8454</v>
      </c>
      <c r="AS38" s="46">
        <v>8715</v>
      </c>
      <c r="AT38" s="46">
        <v>8534</v>
      </c>
      <c r="AU38" s="46">
        <v>9034</v>
      </c>
      <c r="AV38" s="46">
        <v>8837</v>
      </c>
      <c r="AW38" s="46">
        <v>9236</v>
      </c>
      <c r="AX38" s="46">
        <v>9021</v>
      </c>
      <c r="AY38" s="46">
        <v>9646</v>
      </c>
      <c r="AZ38" s="46">
        <v>9450</v>
      </c>
      <c r="BA38" s="46">
        <v>9872</v>
      </c>
      <c r="BB38" s="46">
        <v>9682</v>
      </c>
      <c r="BC38" s="46">
        <v>9780</v>
      </c>
      <c r="BD38" s="46">
        <v>9557</v>
      </c>
      <c r="BE38" s="46">
        <v>7401</v>
      </c>
      <c r="BF38" s="46">
        <v>7207</v>
      </c>
      <c r="BG38" s="64">
        <v>7338</v>
      </c>
      <c r="BH38" s="70">
        <v>7122</v>
      </c>
    </row>
    <row r="39" spans="1:60" ht="14.25" customHeight="1">
      <c r="A39" s="8"/>
      <c r="B39" s="5"/>
      <c r="C39" s="5"/>
      <c r="D39" s="17" t="s">
        <v>41</v>
      </c>
      <c r="E39" s="38">
        <v>7757</v>
      </c>
      <c r="F39" s="38">
        <v>7166</v>
      </c>
      <c r="G39" s="38">
        <v>6633</v>
      </c>
      <c r="H39" s="38">
        <v>6770</v>
      </c>
      <c r="I39" s="38">
        <v>6401</v>
      </c>
      <c r="J39" s="38">
        <v>6506</v>
      </c>
      <c r="K39" s="41">
        <v>6072</v>
      </c>
      <c r="L39" s="41">
        <v>6175</v>
      </c>
      <c r="M39" s="41">
        <v>5974</v>
      </c>
      <c r="N39" s="41">
        <v>6045</v>
      </c>
      <c r="O39" s="41">
        <v>5808</v>
      </c>
      <c r="P39" s="41">
        <v>5591</v>
      </c>
      <c r="Q39" s="43">
        <v>5942</v>
      </c>
      <c r="R39" s="43">
        <v>5692</v>
      </c>
      <c r="S39" s="43">
        <v>6017</v>
      </c>
      <c r="T39" s="43">
        <v>5735</v>
      </c>
      <c r="U39" s="43">
        <v>6121</v>
      </c>
      <c r="V39" s="43">
        <v>5969</v>
      </c>
      <c r="W39" s="43">
        <v>6119</v>
      </c>
      <c r="X39" s="43">
        <v>6022</v>
      </c>
      <c r="Y39" s="43">
        <v>6336</v>
      </c>
      <c r="Z39" s="43">
        <v>6057</v>
      </c>
      <c r="AA39" s="45">
        <v>6588</v>
      </c>
      <c r="AB39" s="45">
        <v>6233</v>
      </c>
      <c r="AC39" s="45">
        <v>6625</v>
      </c>
      <c r="AD39" s="45">
        <v>6305</v>
      </c>
      <c r="AE39" s="45">
        <v>7019</v>
      </c>
      <c r="AF39" s="46">
        <v>6823</v>
      </c>
      <c r="AG39" s="46">
        <v>7181</v>
      </c>
      <c r="AH39" s="46">
        <v>7186</v>
      </c>
      <c r="AI39" s="46">
        <v>6996</v>
      </c>
      <c r="AJ39" s="46">
        <v>6977</v>
      </c>
      <c r="AK39" s="46">
        <v>6842</v>
      </c>
      <c r="AL39" s="46">
        <v>6831</v>
      </c>
      <c r="AM39" s="46">
        <v>6568</v>
      </c>
      <c r="AN39" s="46">
        <v>6576</v>
      </c>
      <c r="AO39" s="46">
        <v>6709</v>
      </c>
      <c r="AP39" s="46">
        <v>6724</v>
      </c>
      <c r="AQ39" s="46">
        <v>6961</v>
      </c>
      <c r="AR39" s="46">
        <v>6935</v>
      </c>
      <c r="AS39" s="46">
        <v>7007</v>
      </c>
      <c r="AT39" s="46">
        <v>6961</v>
      </c>
      <c r="AU39" s="46">
        <v>7231</v>
      </c>
      <c r="AV39" s="46">
        <v>7160</v>
      </c>
      <c r="AW39" s="46">
        <v>7266</v>
      </c>
      <c r="AX39" s="46">
        <v>7182</v>
      </c>
      <c r="AY39" s="46">
        <v>7361</v>
      </c>
      <c r="AZ39" s="46">
        <v>7281</v>
      </c>
      <c r="BA39" s="46">
        <v>8138</v>
      </c>
      <c r="BB39" s="46">
        <v>8047</v>
      </c>
      <c r="BC39" s="46">
        <v>8287</v>
      </c>
      <c r="BD39" s="46">
        <v>8214</v>
      </c>
      <c r="BE39" s="46">
        <v>5513</v>
      </c>
      <c r="BF39" s="46">
        <v>5502</v>
      </c>
      <c r="BG39" s="64">
        <v>5696</v>
      </c>
      <c r="BH39" s="70">
        <v>5694</v>
      </c>
    </row>
    <row r="40" spans="1:60" ht="14.25" customHeight="1">
      <c r="A40" s="12"/>
      <c r="B40" s="80" t="s">
        <v>4</v>
      </c>
      <c r="C40" s="81"/>
      <c r="D40" s="82"/>
      <c r="E40" s="21">
        <v>16299</v>
      </c>
      <c r="F40" s="21">
        <v>16535</v>
      </c>
      <c r="G40" s="21">
        <v>17713</v>
      </c>
      <c r="H40" s="21">
        <v>17775</v>
      </c>
      <c r="I40" s="21">
        <v>21339</v>
      </c>
      <c r="J40" s="21">
        <v>21312</v>
      </c>
      <c r="K40" s="23">
        <v>21546</v>
      </c>
      <c r="L40" s="23">
        <v>21608</v>
      </c>
      <c r="M40" s="23">
        <v>21983</v>
      </c>
      <c r="N40" s="23">
        <v>22080</v>
      </c>
      <c r="O40" s="23">
        <v>21111</v>
      </c>
      <c r="P40" s="23">
        <v>21308</v>
      </c>
      <c r="Q40" s="25">
        <v>20999</v>
      </c>
      <c r="R40" s="25">
        <v>21158</v>
      </c>
      <c r="S40" s="25">
        <v>21948</v>
      </c>
      <c r="T40" s="25">
        <v>21907</v>
      </c>
      <c r="U40" s="25">
        <v>21436</v>
      </c>
      <c r="V40" s="25">
        <v>21383</v>
      </c>
      <c r="W40" s="25">
        <v>19203</v>
      </c>
      <c r="X40" s="25">
        <v>18908</v>
      </c>
      <c r="Y40" s="25">
        <v>19347</v>
      </c>
      <c r="Z40" s="25">
        <v>18998</v>
      </c>
      <c r="AA40" s="36">
        <v>18654</v>
      </c>
      <c r="AB40" s="36">
        <v>18238</v>
      </c>
      <c r="AC40" s="36">
        <v>19025</v>
      </c>
      <c r="AD40" s="36">
        <v>18602</v>
      </c>
      <c r="AE40" s="36">
        <v>19842</v>
      </c>
      <c r="AF40" s="37">
        <v>19297</v>
      </c>
      <c r="AG40" s="37">
        <v>19698</v>
      </c>
      <c r="AH40" s="37">
        <v>19233</v>
      </c>
      <c r="AI40" s="37">
        <v>19461</v>
      </c>
      <c r="AJ40" s="37">
        <v>19079</v>
      </c>
      <c r="AK40" s="37">
        <v>18702</v>
      </c>
      <c r="AL40" s="37">
        <v>18280</v>
      </c>
      <c r="AM40" s="37">
        <v>17741</v>
      </c>
      <c r="AN40" s="37">
        <v>17449</v>
      </c>
      <c r="AO40" s="37">
        <v>18735</v>
      </c>
      <c r="AP40" s="37">
        <v>18310</v>
      </c>
      <c r="AQ40" s="37">
        <v>18484</v>
      </c>
      <c r="AR40" s="37">
        <v>18064</v>
      </c>
      <c r="AS40" s="37">
        <v>18254</v>
      </c>
      <c r="AT40" s="37">
        <v>17845</v>
      </c>
      <c r="AU40" s="37">
        <v>18499</v>
      </c>
      <c r="AV40" s="37">
        <v>18220</v>
      </c>
      <c r="AW40" s="37">
        <v>19464</v>
      </c>
      <c r="AX40" s="37">
        <v>19248</v>
      </c>
      <c r="AY40" s="37">
        <v>21251</v>
      </c>
      <c r="AZ40" s="37">
        <v>21027</v>
      </c>
      <c r="BA40" s="37">
        <v>22467</v>
      </c>
      <c r="BB40" s="37">
        <v>22154</v>
      </c>
      <c r="BC40" s="37">
        <v>22882</v>
      </c>
      <c r="BD40" s="37">
        <v>22607</v>
      </c>
      <c r="BE40" s="37">
        <v>12837.254794520548</v>
      </c>
      <c r="BF40" s="37">
        <v>12839.142465753426</v>
      </c>
      <c r="BG40" s="62">
        <f>SUM(BG41:BG42)</f>
        <v>12653.624657534247</v>
      </c>
      <c r="BH40" s="67">
        <f>SUM(BH41:BH42)</f>
        <v>12710.13698630137</v>
      </c>
    </row>
    <row r="41" spans="1:60" ht="14.25" customHeight="1">
      <c r="A41" s="8"/>
      <c r="B41" s="5"/>
      <c r="C41" s="5"/>
      <c r="D41" s="17" t="s">
        <v>42</v>
      </c>
      <c r="E41" s="38">
        <v>9958</v>
      </c>
      <c r="F41" s="38">
        <v>9843</v>
      </c>
      <c r="G41" s="38">
        <v>11654</v>
      </c>
      <c r="H41" s="38">
        <v>11425</v>
      </c>
      <c r="I41" s="38">
        <v>15329</v>
      </c>
      <c r="J41" s="38">
        <v>14990</v>
      </c>
      <c r="K41" s="41">
        <v>15686</v>
      </c>
      <c r="L41" s="41">
        <v>15425</v>
      </c>
      <c r="M41" s="41">
        <v>16222</v>
      </c>
      <c r="N41" s="41">
        <v>16024</v>
      </c>
      <c r="O41" s="41">
        <v>15720</v>
      </c>
      <c r="P41" s="41">
        <v>15583</v>
      </c>
      <c r="Q41" s="43">
        <v>15963</v>
      </c>
      <c r="R41" s="43">
        <v>15780</v>
      </c>
      <c r="S41" s="43">
        <v>16769</v>
      </c>
      <c r="T41" s="43">
        <v>16346</v>
      </c>
      <c r="U41" s="43">
        <v>16304</v>
      </c>
      <c r="V41" s="43">
        <v>15857</v>
      </c>
      <c r="W41" s="43">
        <v>14428</v>
      </c>
      <c r="X41" s="43">
        <v>13877</v>
      </c>
      <c r="Y41" s="43">
        <v>14587</v>
      </c>
      <c r="Z41" s="43">
        <v>14068</v>
      </c>
      <c r="AA41" s="45">
        <v>14149</v>
      </c>
      <c r="AB41" s="45">
        <v>13592</v>
      </c>
      <c r="AC41" s="45">
        <v>14451</v>
      </c>
      <c r="AD41" s="45">
        <v>13887</v>
      </c>
      <c r="AE41" s="45">
        <v>15245</v>
      </c>
      <c r="AF41" s="46">
        <v>14579</v>
      </c>
      <c r="AG41" s="46">
        <v>15204</v>
      </c>
      <c r="AH41" s="46">
        <v>14596</v>
      </c>
      <c r="AI41" s="46">
        <v>14994</v>
      </c>
      <c r="AJ41" s="46">
        <v>14475</v>
      </c>
      <c r="AK41" s="46">
        <v>14337</v>
      </c>
      <c r="AL41" s="46">
        <v>13787</v>
      </c>
      <c r="AM41" s="46">
        <v>13530</v>
      </c>
      <c r="AN41" s="46">
        <v>13122</v>
      </c>
      <c r="AO41" s="46">
        <v>14466</v>
      </c>
      <c r="AP41" s="46">
        <v>13920</v>
      </c>
      <c r="AQ41" s="46">
        <v>14269</v>
      </c>
      <c r="AR41" s="46">
        <v>13719</v>
      </c>
      <c r="AS41" s="46">
        <v>13901</v>
      </c>
      <c r="AT41" s="46">
        <v>13358</v>
      </c>
      <c r="AU41" s="46">
        <v>13976</v>
      </c>
      <c r="AV41" s="46">
        <v>13560</v>
      </c>
      <c r="AW41" s="46">
        <v>14510</v>
      </c>
      <c r="AX41" s="46">
        <v>14168</v>
      </c>
      <c r="AY41" s="46">
        <v>15827</v>
      </c>
      <c r="AZ41" s="46">
        <v>15476</v>
      </c>
      <c r="BA41" s="46">
        <v>16966</v>
      </c>
      <c r="BB41" s="46">
        <v>16580</v>
      </c>
      <c r="BC41" s="46">
        <v>17260</v>
      </c>
      <c r="BD41" s="46">
        <v>16868</v>
      </c>
      <c r="BE41" s="46">
        <v>9118.794520547945</v>
      </c>
      <c r="BF41" s="46">
        <v>9157.208219178083</v>
      </c>
      <c r="BG41" s="63">
        <v>8600.767123287671</v>
      </c>
      <c r="BH41" s="69">
        <v>8675.386301369863</v>
      </c>
    </row>
    <row r="42" spans="1:60" ht="14.25" customHeight="1">
      <c r="A42" s="8"/>
      <c r="B42" s="5"/>
      <c r="C42" s="5"/>
      <c r="D42" s="17" t="s">
        <v>43</v>
      </c>
      <c r="E42" s="38">
        <v>6341</v>
      </c>
      <c r="F42" s="38">
        <v>6692</v>
      </c>
      <c r="G42" s="38">
        <v>6059</v>
      </c>
      <c r="H42" s="38">
        <v>6350</v>
      </c>
      <c r="I42" s="38">
        <v>6010</v>
      </c>
      <c r="J42" s="38">
        <v>6322</v>
      </c>
      <c r="K42" s="41">
        <v>5860</v>
      </c>
      <c r="L42" s="41">
        <v>6183</v>
      </c>
      <c r="M42" s="41">
        <v>5761</v>
      </c>
      <c r="N42" s="41">
        <v>6056</v>
      </c>
      <c r="O42" s="41">
        <v>5391</v>
      </c>
      <c r="P42" s="41">
        <v>5725</v>
      </c>
      <c r="Q42" s="43">
        <v>5036</v>
      </c>
      <c r="R42" s="43">
        <v>5378</v>
      </c>
      <c r="S42" s="43">
        <v>5179</v>
      </c>
      <c r="T42" s="43">
        <v>5561</v>
      </c>
      <c r="U42" s="43">
        <v>5132</v>
      </c>
      <c r="V42" s="43">
        <v>5526</v>
      </c>
      <c r="W42" s="43">
        <v>4775</v>
      </c>
      <c r="X42" s="43">
        <v>5031</v>
      </c>
      <c r="Y42" s="43">
        <v>4760</v>
      </c>
      <c r="Z42" s="43">
        <v>4930</v>
      </c>
      <c r="AA42" s="45">
        <v>4505</v>
      </c>
      <c r="AB42" s="45">
        <v>4646</v>
      </c>
      <c r="AC42" s="45">
        <v>4574</v>
      </c>
      <c r="AD42" s="45">
        <v>4715</v>
      </c>
      <c r="AE42" s="45">
        <v>4597</v>
      </c>
      <c r="AF42" s="46">
        <v>4718</v>
      </c>
      <c r="AG42" s="46">
        <v>4494</v>
      </c>
      <c r="AH42" s="46">
        <v>4637</v>
      </c>
      <c r="AI42" s="46">
        <v>4467</v>
      </c>
      <c r="AJ42" s="46">
        <v>4604</v>
      </c>
      <c r="AK42" s="46">
        <v>4365</v>
      </c>
      <c r="AL42" s="46">
        <v>4493</v>
      </c>
      <c r="AM42" s="46">
        <v>4211</v>
      </c>
      <c r="AN42" s="46">
        <v>4327</v>
      </c>
      <c r="AO42" s="46">
        <v>4269</v>
      </c>
      <c r="AP42" s="46">
        <v>4390</v>
      </c>
      <c r="AQ42" s="46">
        <v>4215</v>
      </c>
      <c r="AR42" s="46">
        <v>4345</v>
      </c>
      <c r="AS42" s="46">
        <v>4353</v>
      </c>
      <c r="AT42" s="46">
        <v>4487</v>
      </c>
      <c r="AU42" s="46">
        <v>4523</v>
      </c>
      <c r="AV42" s="46">
        <v>4660</v>
      </c>
      <c r="AW42" s="46">
        <v>4954</v>
      </c>
      <c r="AX42" s="46">
        <v>5080</v>
      </c>
      <c r="AY42" s="46">
        <v>5424</v>
      </c>
      <c r="AZ42" s="46">
        <v>5551</v>
      </c>
      <c r="BA42" s="46">
        <v>5501</v>
      </c>
      <c r="BB42" s="46">
        <v>5574</v>
      </c>
      <c r="BC42" s="46">
        <v>5622</v>
      </c>
      <c r="BD42" s="46">
        <v>5739</v>
      </c>
      <c r="BE42" s="46">
        <v>3718.460273972603</v>
      </c>
      <c r="BF42" s="46">
        <v>3681.9342465753425</v>
      </c>
      <c r="BG42" s="63">
        <v>4052.857534246575</v>
      </c>
      <c r="BH42" s="69">
        <v>4034.750684931507</v>
      </c>
    </row>
    <row r="43" spans="1:60" ht="14.25" customHeight="1">
      <c r="A43" s="12"/>
      <c r="B43" s="80" t="s">
        <v>70</v>
      </c>
      <c r="C43" s="81"/>
      <c r="D43" s="82"/>
      <c r="E43" s="21"/>
      <c r="F43" s="21"/>
      <c r="G43" s="21"/>
      <c r="H43" s="21"/>
      <c r="I43" s="21"/>
      <c r="J43" s="21"/>
      <c r="K43" s="23"/>
      <c r="L43" s="23"/>
      <c r="M43" s="23"/>
      <c r="N43" s="23"/>
      <c r="O43" s="23"/>
      <c r="P43" s="23"/>
      <c r="Q43" s="25"/>
      <c r="R43" s="25"/>
      <c r="S43" s="25"/>
      <c r="T43" s="25"/>
      <c r="U43" s="25"/>
      <c r="V43" s="25"/>
      <c r="W43" s="26" t="s">
        <v>66</v>
      </c>
      <c r="X43" s="26" t="s">
        <v>67</v>
      </c>
      <c r="Y43" s="26" t="s">
        <v>68</v>
      </c>
      <c r="Z43" s="26" t="s">
        <v>69</v>
      </c>
      <c r="AA43" s="36">
        <v>80942</v>
      </c>
      <c r="AB43" s="36">
        <v>82681</v>
      </c>
      <c r="AC43" s="36">
        <v>84626</v>
      </c>
      <c r="AD43" s="36">
        <v>86489</v>
      </c>
      <c r="AE43" s="36">
        <v>89778</v>
      </c>
      <c r="AF43" s="37">
        <v>90078</v>
      </c>
      <c r="AG43" s="37">
        <v>92919</v>
      </c>
      <c r="AH43" s="37">
        <v>91991</v>
      </c>
      <c r="AI43" s="37">
        <v>92002</v>
      </c>
      <c r="AJ43" s="37">
        <v>90804</v>
      </c>
      <c r="AK43" s="37">
        <v>93012</v>
      </c>
      <c r="AL43" s="37">
        <v>91698</v>
      </c>
      <c r="AM43" s="37">
        <v>91959</v>
      </c>
      <c r="AN43" s="37">
        <v>90411</v>
      </c>
      <c r="AO43" s="37">
        <v>95634</v>
      </c>
      <c r="AP43" s="37">
        <v>94330</v>
      </c>
      <c r="AQ43" s="37">
        <v>98536</v>
      </c>
      <c r="AR43" s="37">
        <v>97281</v>
      </c>
      <c r="AS43" s="37">
        <v>100391</v>
      </c>
      <c r="AT43" s="37">
        <v>98772</v>
      </c>
      <c r="AU43" s="37">
        <v>103702</v>
      </c>
      <c r="AV43" s="37">
        <v>102092</v>
      </c>
      <c r="AW43" s="37">
        <v>107165</v>
      </c>
      <c r="AX43" s="37">
        <v>105509</v>
      </c>
      <c r="AY43" s="37">
        <v>111153</v>
      </c>
      <c r="AZ43" s="37">
        <v>109389</v>
      </c>
      <c r="BA43" s="37">
        <v>114778</v>
      </c>
      <c r="BB43" s="37">
        <v>112882</v>
      </c>
      <c r="BC43" s="37">
        <v>116516</v>
      </c>
      <c r="BD43" s="37">
        <v>114388</v>
      </c>
      <c r="BE43" s="37">
        <v>79175</v>
      </c>
      <c r="BF43" s="37">
        <v>77708</v>
      </c>
      <c r="BG43" s="62">
        <f>SUM(BG44,BG48)</f>
        <v>81159</v>
      </c>
      <c r="BH43" s="67">
        <f>SUM(BH44,BH48)</f>
        <v>79163</v>
      </c>
    </row>
    <row r="44" spans="1:60" ht="14.25" customHeight="1">
      <c r="A44" s="12"/>
      <c r="B44" s="52"/>
      <c r="C44" s="81" t="s">
        <v>79</v>
      </c>
      <c r="D44" s="95"/>
      <c r="E44" s="21">
        <v>56389</v>
      </c>
      <c r="F44" s="21">
        <v>56205</v>
      </c>
      <c r="G44" s="21">
        <v>54779</v>
      </c>
      <c r="H44" s="21">
        <v>56145</v>
      </c>
      <c r="I44" s="21">
        <v>55437</v>
      </c>
      <c r="J44" s="21">
        <v>56714</v>
      </c>
      <c r="K44" s="23">
        <v>49831</v>
      </c>
      <c r="L44" s="23">
        <v>51269</v>
      </c>
      <c r="M44" s="23">
        <v>55528</v>
      </c>
      <c r="N44" s="23">
        <v>57446</v>
      </c>
      <c r="O44" s="23">
        <v>54227</v>
      </c>
      <c r="P44" s="23">
        <v>56421</v>
      </c>
      <c r="Q44" s="25">
        <v>53206</v>
      </c>
      <c r="R44" s="25">
        <v>55780</v>
      </c>
      <c r="S44" s="25">
        <v>51927</v>
      </c>
      <c r="T44" s="25">
        <v>54760</v>
      </c>
      <c r="U44" s="25">
        <v>52186</v>
      </c>
      <c r="V44" s="25">
        <v>54841</v>
      </c>
      <c r="W44" s="26">
        <v>50850</v>
      </c>
      <c r="X44" s="26">
        <v>53449</v>
      </c>
      <c r="Y44" s="26">
        <v>49841</v>
      </c>
      <c r="Z44" s="26">
        <v>52059</v>
      </c>
      <c r="AA44" s="36">
        <v>50002</v>
      </c>
      <c r="AB44" s="36">
        <v>52168</v>
      </c>
      <c r="AC44" s="36">
        <v>51255</v>
      </c>
      <c r="AD44" s="36">
        <v>53489</v>
      </c>
      <c r="AE44" s="36">
        <v>52735</v>
      </c>
      <c r="AF44" s="37">
        <v>53829</v>
      </c>
      <c r="AG44" s="37">
        <v>53250</v>
      </c>
      <c r="AH44" s="37">
        <v>54071</v>
      </c>
      <c r="AI44" s="37">
        <v>50649</v>
      </c>
      <c r="AJ44" s="37">
        <v>51332</v>
      </c>
      <c r="AK44" s="37">
        <v>52565</v>
      </c>
      <c r="AL44" s="37">
        <v>53156</v>
      </c>
      <c r="AM44" s="37">
        <v>51962</v>
      </c>
      <c r="AN44" s="37">
        <v>52281</v>
      </c>
      <c r="AO44" s="37">
        <v>54145</v>
      </c>
      <c r="AP44" s="37">
        <v>54750</v>
      </c>
      <c r="AQ44" s="37">
        <v>55889</v>
      </c>
      <c r="AR44" s="37">
        <v>56504</v>
      </c>
      <c r="AS44" s="37">
        <v>56758</v>
      </c>
      <c r="AT44" s="37">
        <v>57100</v>
      </c>
      <c r="AU44" s="37">
        <v>58525</v>
      </c>
      <c r="AV44" s="37">
        <v>58942</v>
      </c>
      <c r="AW44" s="37">
        <v>59912</v>
      </c>
      <c r="AX44" s="37">
        <v>60333</v>
      </c>
      <c r="AY44" s="37">
        <v>61478</v>
      </c>
      <c r="AZ44" s="37">
        <v>61828</v>
      </c>
      <c r="BA44" s="37">
        <v>62658</v>
      </c>
      <c r="BB44" s="37">
        <v>62916</v>
      </c>
      <c r="BC44" s="37">
        <v>62792</v>
      </c>
      <c r="BD44" s="37">
        <v>62894</v>
      </c>
      <c r="BE44" s="37">
        <v>44111</v>
      </c>
      <c r="BF44" s="37">
        <v>43932</v>
      </c>
      <c r="BG44" s="62">
        <f>SUM(BG45:BG47)</f>
        <v>44673</v>
      </c>
      <c r="BH44" s="67">
        <f>SUM(BH45:BH47)</f>
        <v>44364</v>
      </c>
    </row>
    <row r="45" spans="1:60" ht="14.25" customHeight="1">
      <c r="A45" s="8"/>
      <c r="B45" s="5"/>
      <c r="C45" s="5"/>
      <c r="D45" s="17" t="s">
        <v>34</v>
      </c>
      <c r="E45" s="38">
        <v>14931</v>
      </c>
      <c r="F45" s="38">
        <v>14475</v>
      </c>
      <c r="G45" s="38">
        <v>14332</v>
      </c>
      <c r="H45" s="38">
        <v>15028</v>
      </c>
      <c r="I45" s="38">
        <v>14338</v>
      </c>
      <c r="J45" s="38">
        <v>14918</v>
      </c>
      <c r="K45" s="41">
        <v>14343</v>
      </c>
      <c r="L45" s="41">
        <v>14776</v>
      </c>
      <c r="M45" s="41">
        <v>14338</v>
      </c>
      <c r="N45" s="41">
        <v>14493</v>
      </c>
      <c r="O45" s="41">
        <v>13992</v>
      </c>
      <c r="P45" s="41">
        <v>14283</v>
      </c>
      <c r="Q45" s="43">
        <v>13698</v>
      </c>
      <c r="R45" s="43">
        <v>14643</v>
      </c>
      <c r="S45" s="43">
        <v>13241</v>
      </c>
      <c r="T45" s="43">
        <v>14544</v>
      </c>
      <c r="U45" s="43">
        <v>13353</v>
      </c>
      <c r="V45" s="43">
        <v>14492</v>
      </c>
      <c r="W45" s="43">
        <v>12970</v>
      </c>
      <c r="X45" s="43">
        <v>14099</v>
      </c>
      <c r="Y45" s="43">
        <v>12669</v>
      </c>
      <c r="Z45" s="43">
        <v>13591</v>
      </c>
      <c r="AA45" s="45">
        <v>12596</v>
      </c>
      <c r="AB45" s="45">
        <v>13445</v>
      </c>
      <c r="AC45" s="45">
        <v>12784</v>
      </c>
      <c r="AD45" s="45">
        <v>13643</v>
      </c>
      <c r="AE45" s="45">
        <v>12988</v>
      </c>
      <c r="AF45" s="46">
        <v>13367</v>
      </c>
      <c r="AG45" s="46">
        <v>13077</v>
      </c>
      <c r="AH45" s="46">
        <v>13333</v>
      </c>
      <c r="AI45" s="46">
        <v>11034</v>
      </c>
      <c r="AJ45" s="46">
        <v>11141</v>
      </c>
      <c r="AK45" s="46">
        <v>13079</v>
      </c>
      <c r="AL45" s="46">
        <v>13166</v>
      </c>
      <c r="AM45" s="46">
        <v>13046</v>
      </c>
      <c r="AN45" s="46">
        <v>13015</v>
      </c>
      <c r="AO45" s="46">
        <v>13489</v>
      </c>
      <c r="AP45" s="46">
        <v>13483</v>
      </c>
      <c r="AQ45" s="46">
        <v>14224</v>
      </c>
      <c r="AR45" s="46">
        <v>14228</v>
      </c>
      <c r="AS45" s="46">
        <v>14424</v>
      </c>
      <c r="AT45" s="46">
        <v>14395</v>
      </c>
      <c r="AU45" s="46">
        <v>15010</v>
      </c>
      <c r="AV45" s="46">
        <v>14969</v>
      </c>
      <c r="AW45" s="46">
        <v>15354</v>
      </c>
      <c r="AX45" s="46">
        <v>15278</v>
      </c>
      <c r="AY45" s="46">
        <v>15605</v>
      </c>
      <c r="AZ45" s="46">
        <v>15539</v>
      </c>
      <c r="BA45" s="46">
        <v>16014</v>
      </c>
      <c r="BB45" s="46">
        <v>15907</v>
      </c>
      <c r="BC45" s="46">
        <v>16030</v>
      </c>
      <c r="BD45" s="46">
        <v>15917</v>
      </c>
      <c r="BE45" s="46">
        <v>11797</v>
      </c>
      <c r="BF45" s="46">
        <v>11601</v>
      </c>
      <c r="BG45" s="63">
        <v>11831</v>
      </c>
      <c r="BH45" s="69">
        <v>11563</v>
      </c>
    </row>
    <row r="46" spans="1:60" ht="14.25" customHeight="1">
      <c r="A46" s="8"/>
      <c r="B46" s="5"/>
      <c r="C46" s="5"/>
      <c r="D46" s="17" t="s">
        <v>44</v>
      </c>
      <c r="E46" s="38">
        <v>9085</v>
      </c>
      <c r="F46" s="38">
        <v>8768</v>
      </c>
      <c r="G46" s="38">
        <v>8751</v>
      </c>
      <c r="H46" s="38">
        <v>8702</v>
      </c>
      <c r="I46" s="38">
        <v>8947</v>
      </c>
      <c r="J46" s="38">
        <v>8697</v>
      </c>
      <c r="K46" s="41">
        <v>9077</v>
      </c>
      <c r="L46" s="41">
        <v>8766</v>
      </c>
      <c r="M46" s="41">
        <v>9220</v>
      </c>
      <c r="N46" s="41">
        <v>8862</v>
      </c>
      <c r="O46" s="41">
        <v>8814</v>
      </c>
      <c r="P46" s="41">
        <v>8457</v>
      </c>
      <c r="Q46" s="43">
        <v>8782</v>
      </c>
      <c r="R46" s="43">
        <v>8424</v>
      </c>
      <c r="S46" s="43">
        <v>9126</v>
      </c>
      <c r="T46" s="43">
        <v>8806</v>
      </c>
      <c r="U46" s="43">
        <v>9198</v>
      </c>
      <c r="V46" s="43">
        <v>8818</v>
      </c>
      <c r="W46" s="43">
        <v>9079</v>
      </c>
      <c r="X46" s="43">
        <v>8704</v>
      </c>
      <c r="Y46" s="43">
        <v>9007</v>
      </c>
      <c r="Z46" s="43">
        <v>8602</v>
      </c>
      <c r="AA46" s="45">
        <v>9017</v>
      </c>
      <c r="AB46" s="45">
        <v>8626</v>
      </c>
      <c r="AC46" s="45">
        <v>9353</v>
      </c>
      <c r="AD46" s="45">
        <v>8973</v>
      </c>
      <c r="AE46" s="45">
        <v>9660</v>
      </c>
      <c r="AF46" s="46">
        <v>9323</v>
      </c>
      <c r="AG46" s="46">
        <v>9612</v>
      </c>
      <c r="AH46" s="46">
        <v>9276</v>
      </c>
      <c r="AI46" s="46">
        <v>9407</v>
      </c>
      <c r="AJ46" s="46">
        <v>9116</v>
      </c>
      <c r="AK46" s="46">
        <v>9419</v>
      </c>
      <c r="AL46" s="46">
        <v>9155</v>
      </c>
      <c r="AM46" s="46">
        <v>9276</v>
      </c>
      <c r="AN46" s="46">
        <v>8965</v>
      </c>
      <c r="AO46" s="46">
        <v>9680</v>
      </c>
      <c r="AP46" s="46">
        <v>9409</v>
      </c>
      <c r="AQ46" s="46">
        <v>9978</v>
      </c>
      <c r="AR46" s="46">
        <v>9661</v>
      </c>
      <c r="AS46" s="46">
        <v>10188</v>
      </c>
      <c r="AT46" s="46">
        <v>9848</v>
      </c>
      <c r="AU46" s="46">
        <v>10566</v>
      </c>
      <c r="AV46" s="46">
        <v>10233</v>
      </c>
      <c r="AW46" s="46">
        <v>10794</v>
      </c>
      <c r="AX46" s="46">
        <v>10478</v>
      </c>
      <c r="AY46" s="46">
        <v>11050</v>
      </c>
      <c r="AZ46" s="46">
        <v>10736</v>
      </c>
      <c r="BA46" s="46">
        <v>11354</v>
      </c>
      <c r="BB46" s="46">
        <v>11030</v>
      </c>
      <c r="BC46" s="46">
        <v>11526</v>
      </c>
      <c r="BD46" s="46">
        <v>11186</v>
      </c>
      <c r="BE46" s="46">
        <v>8524</v>
      </c>
      <c r="BF46" s="46">
        <v>8175</v>
      </c>
      <c r="BG46" s="63">
        <v>8745</v>
      </c>
      <c r="BH46" s="69">
        <v>8327</v>
      </c>
    </row>
    <row r="47" spans="1:60" ht="14.25" customHeight="1">
      <c r="A47" s="8"/>
      <c r="B47" s="5"/>
      <c r="C47" s="5"/>
      <c r="D47" s="17" t="s">
        <v>26</v>
      </c>
      <c r="E47" s="38">
        <v>32373</v>
      </c>
      <c r="F47" s="38">
        <v>32962</v>
      </c>
      <c r="G47" s="38">
        <v>31696</v>
      </c>
      <c r="H47" s="38">
        <v>32415</v>
      </c>
      <c r="I47" s="38">
        <v>32152</v>
      </c>
      <c r="J47" s="38">
        <v>33099</v>
      </c>
      <c r="K47" s="41">
        <v>26411</v>
      </c>
      <c r="L47" s="41">
        <v>27727</v>
      </c>
      <c r="M47" s="41">
        <v>31970</v>
      </c>
      <c r="N47" s="41">
        <v>34091</v>
      </c>
      <c r="O47" s="41">
        <v>31421</v>
      </c>
      <c r="P47" s="41">
        <v>33681</v>
      </c>
      <c r="Q47" s="43">
        <v>30726</v>
      </c>
      <c r="R47" s="43">
        <v>32713</v>
      </c>
      <c r="S47" s="43">
        <v>29560</v>
      </c>
      <c r="T47" s="43">
        <v>31410</v>
      </c>
      <c r="U47" s="43">
        <v>29635</v>
      </c>
      <c r="V47" s="43">
        <v>31531</v>
      </c>
      <c r="W47" s="43">
        <v>28801</v>
      </c>
      <c r="X47" s="43">
        <v>30646</v>
      </c>
      <c r="Y47" s="43">
        <v>28165</v>
      </c>
      <c r="Z47" s="43">
        <v>29866</v>
      </c>
      <c r="AA47" s="45">
        <v>28389</v>
      </c>
      <c r="AB47" s="45">
        <v>30097</v>
      </c>
      <c r="AC47" s="45">
        <v>29118</v>
      </c>
      <c r="AD47" s="45">
        <v>30873</v>
      </c>
      <c r="AE47" s="45">
        <v>30087</v>
      </c>
      <c r="AF47" s="46">
        <v>31139</v>
      </c>
      <c r="AG47" s="46">
        <v>30561</v>
      </c>
      <c r="AH47" s="46">
        <v>31462</v>
      </c>
      <c r="AI47" s="46">
        <v>30208</v>
      </c>
      <c r="AJ47" s="46">
        <v>31075</v>
      </c>
      <c r="AK47" s="46">
        <v>30067</v>
      </c>
      <c r="AL47" s="46">
        <v>30835</v>
      </c>
      <c r="AM47" s="46">
        <v>29640</v>
      </c>
      <c r="AN47" s="46">
        <v>30301</v>
      </c>
      <c r="AO47" s="46">
        <v>30976</v>
      </c>
      <c r="AP47" s="46">
        <v>31858</v>
      </c>
      <c r="AQ47" s="46">
        <v>31687</v>
      </c>
      <c r="AR47" s="46">
        <v>32615</v>
      </c>
      <c r="AS47" s="46">
        <v>32146</v>
      </c>
      <c r="AT47" s="46">
        <v>32857</v>
      </c>
      <c r="AU47" s="46">
        <v>32949</v>
      </c>
      <c r="AV47" s="46">
        <v>33740</v>
      </c>
      <c r="AW47" s="46">
        <v>33764</v>
      </c>
      <c r="AX47" s="46">
        <v>34577</v>
      </c>
      <c r="AY47" s="46">
        <v>34823</v>
      </c>
      <c r="AZ47" s="46">
        <v>35553</v>
      </c>
      <c r="BA47" s="46">
        <v>35290</v>
      </c>
      <c r="BB47" s="46">
        <v>35979</v>
      </c>
      <c r="BC47" s="46">
        <v>35236</v>
      </c>
      <c r="BD47" s="46">
        <v>35791</v>
      </c>
      <c r="BE47" s="46">
        <v>23790</v>
      </c>
      <c r="BF47" s="46">
        <v>24156</v>
      </c>
      <c r="BG47" s="63">
        <v>24097</v>
      </c>
      <c r="BH47" s="69">
        <v>24474</v>
      </c>
    </row>
    <row r="48" spans="1:60" ht="14.25" customHeight="1">
      <c r="A48" s="12"/>
      <c r="B48" s="6"/>
      <c r="C48" s="81" t="s">
        <v>80</v>
      </c>
      <c r="D48" s="95"/>
      <c r="E48" s="21"/>
      <c r="F48" s="21"/>
      <c r="G48" s="21"/>
      <c r="H48" s="21"/>
      <c r="I48" s="21"/>
      <c r="J48" s="21"/>
      <c r="K48" s="23"/>
      <c r="L48" s="23"/>
      <c r="M48" s="23"/>
      <c r="N48" s="23"/>
      <c r="O48" s="23"/>
      <c r="P48" s="23"/>
      <c r="Q48" s="25"/>
      <c r="R48" s="25"/>
      <c r="S48" s="25"/>
      <c r="T48" s="25"/>
      <c r="U48" s="25"/>
      <c r="V48" s="25"/>
      <c r="W48" s="26">
        <v>28056</v>
      </c>
      <c r="X48" s="26">
        <v>27664</v>
      </c>
      <c r="Y48" s="26">
        <v>29227</v>
      </c>
      <c r="Z48" s="26">
        <v>28927</v>
      </c>
      <c r="AA48" s="36">
        <v>30940</v>
      </c>
      <c r="AB48" s="36">
        <v>30513</v>
      </c>
      <c r="AC48" s="36">
        <v>33371</v>
      </c>
      <c r="AD48" s="36">
        <v>33000</v>
      </c>
      <c r="AE48" s="36">
        <v>37043</v>
      </c>
      <c r="AF48" s="37">
        <v>36249</v>
      </c>
      <c r="AG48" s="37">
        <v>39669</v>
      </c>
      <c r="AH48" s="37">
        <v>37920</v>
      </c>
      <c r="AI48" s="37">
        <v>41353</v>
      </c>
      <c r="AJ48" s="37">
        <v>39472</v>
      </c>
      <c r="AK48" s="37">
        <v>40447</v>
      </c>
      <c r="AL48" s="37">
        <v>38542</v>
      </c>
      <c r="AM48" s="37">
        <v>39997</v>
      </c>
      <c r="AN48" s="37">
        <v>38130</v>
      </c>
      <c r="AO48" s="37">
        <v>41489</v>
      </c>
      <c r="AP48" s="37">
        <v>39580</v>
      </c>
      <c r="AQ48" s="37">
        <v>42647</v>
      </c>
      <c r="AR48" s="37">
        <v>40777</v>
      </c>
      <c r="AS48" s="37">
        <v>43633</v>
      </c>
      <c r="AT48" s="37">
        <v>41672</v>
      </c>
      <c r="AU48" s="37">
        <v>45177</v>
      </c>
      <c r="AV48" s="37">
        <v>43150</v>
      </c>
      <c r="AW48" s="37">
        <v>47253</v>
      </c>
      <c r="AX48" s="37">
        <v>45176</v>
      </c>
      <c r="AY48" s="37">
        <v>49675</v>
      </c>
      <c r="AZ48" s="37">
        <v>47561</v>
      </c>
      <c r="BA48" s="37">
        <v>52120</v>
      </c>
      <c r="BB48" s="37">
        <v>49966</v>
      </c>
      <c r="BC48" s="37">
        <v>53724</v>
      </c>
      <c r="BD48" s="37">
        <v>51494</v>
      </c>
      <c r="BE48" s="37">
        <v>35064</v>
      </c>
      <c r="BF48" s="37">
        <v>33776</v>
      </c>
      <c r="BG48" s="62">
        <f>BG49</f>
        <v>36486</v>
      </c>
      <c r="BH48" s="67">
        <f>BH49</f>
        <v>34799</v>
      </c>
    </row>
    <row r="49" spans="1:60" ht="14.25" customHeight="1">
      <c r="A49" s="8"/>
      <c r="B49" s="5"/>
      <c r="C49" s="5"/>
      <c r="D49" s="17" t="s">
        <v>71</v>
      </c>
      <c r="E49" s="38"/>
      <c r="F49" s="38"/>
      <c r="G49" s="38"/>
      <c r="H49" s="38"/>
      <c r="I49" s="38"/>
      <c r="J49" s="38"/>
      <c r="K49" s="41"/>
      <c r="L49" s="41"/>
      <c r="M49" s="41"/>
      <c r="N49" s="41"/>
      <c r="O49" s="41"/>
      <c r="P49" s="41"/>
      <c r="Q49" s="43"/>
      <c r="R49" s="43"/>
      <c r="S49" s="43"/>
      <c r="T49" s="43"/>
      <c r="U49" s="43"/>
      <c r="V49" s="43"/>
      <c r="W49" s="43">
        <v>28056</v>
      </c>
      <c r="X49" s="43">
        <v>27664</v>
      </c>
      <c r="Y49" s="43">
        <v>29227</v>
      </c>
      <c r="Z49" s="43">
        <v>28927</v>
      </c>
      <c r="AA49" s="45">
        <v>30940</v>
      </c>
      <c r="AB49" s="45">
        <v>30513</v>
      </c>
      <c r="AC49" s="45">
        <v>33371</v>
      </c>
      <c r="AD49" s="45">
        <v>33000</v>
      </c>
      <c r="AE49" s="45">
        <v>37043</v>
      </c>
      <c r="AF49" s="46">
        <v>36249</v>
      </c>
      <c r="AG49" s="46">
        <v>39669</v>
      </c>
      <c r="AH49" s="46">
        <v>37920</v>
      </c>
      <c r="AI49" s="46">
        <v>41353</v>
      </c>
      <c r="AJ49" s="46">
        <v>39472</v>
      </c>
      <c r="AK49" s="46">
        <v>40447</v>
      </c>
      <c r="AL49" s="46">
        <v>38542</v>
      </c>
      <c r="AM49" s="46">
        <v>39997</v>
      </c>
      <c r="AN49" s="46">
        <v>38130</v>
      </c>
      <c r="AO49" s="46">
        <v>41489</v>
      </c>
      <c r="AP49" s="46">
        <v>39580</v>
      </c>
      <c r="AQ49" s="46">
        <v>42647</v>
      </c>
      <c r="AR49" s="46">
        <v>40777</v>
      </c>
      <c r="AS49" s="46">
        <v>43633</v>
      </c>
      <c r="AT49" s="46">
        <v>41672</v>
      </c>
      <c r="AU49" s="46">
        <v>45177</v>
      </c>
      <c r="AV49" s="46">
        <v>43150</v>
      </c>
      <c r="AW49" s="46">
        <v>47253</v>
      </c>
      <c r="AX49" s="46">
        <v>45176</v>
      </c>
      <c r="AY49" s="46">
        <v>49675</v>
      </c>
      <c r="AZ49" s="46">
        <v>47561</v>
      </c>
      <c r="BA49" s="46">
        <v>52120</v>
      </c>
      <c r="BB49" s="46">
        <v>49966</v>
      </c>
      <c r="BC49" s="46">
        <v>53724</v>
      </c>
      <c r="BD49" s="46">
        <v>51494</v>
      </c>
      <c r="BE49" s="46">
        <v>35064</v>
      </c>
      <c r="BF49" s="46">
        <v>33776</v>
      </c>
      <c r="BG49" s="63">
        <v>36486</v>
      </c>
      <c r="BH49" s="69">
        <v>34799</v>
      </c>
    </row>
    <row r="50" spans="1:60" ht="14.25" customHeight="1">
      <c r="A50" s="12"/>
      <c r="B50" s="80" t="s">
        <v>6</v>
      </c>
      <c r="C50" s="81"/>
      <c r="D50" s="82"/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5">
        <v>3301</v>
      </c>
      <c r="T50" s="25">
        <v>3481</v>
      </c>
      <c r="U50" s="25">
        <v>46759</v>
      </c>
      <c r="V50" s="25">
        <v>46537</v>
      </c>
      <c r="W50" s="26" t="s">
        <v>56</v>
      </c>
      <c r="X50" s="26">
        <v>65548</v>
      </c>
      <c r="Y50" s="26">
        <v>72842</v>
      </c>
      <c r="Z50" s="26">
        <v>73137</v>
      </c>
      <c r="AA50" s="36">
        <v>84122</v>
      </c>
      <c r="AB50" s="36">
        <v>84340</v>
      </c>
      <c r="AC50" s="36">
        <v>96676</v>
      </c>
      <c r="AD50" s="36">
        <v>96549</v>
      </c>
      <c r="AE50" s="36">
        <v>110510</v>
      </c>
      <c r="AF50" s="37">
        <v>110421</v>
      </c>
      <c r="AG50" s="37">
        <v>118858</v>
      </c>
      <c r="AH50" s="37">
        <v>118742</v>
      </c>
      <c r="AI50" s="37">
        <v>121536</v>
      </c>
      <c r="AJ50" s="37">
        <v>121529</v>
      </c>
      <c r="AK50" s="37">
        <v>121759</v>
      </c>
      <c r="AL50" s="37">
        <v>121690</v>
      </c>
      <c r="AM50" s="37">
        <v>119443</v>
      </c>
      <c r="AN50" s="37">
        <v>119336</v>
      </c>
      <c r="AO50" s="37">
        <v>129596</v>
      </c>
      <c r="AP50" s="37">
        <v>129664</v>
      </c>
      <c r="AQ50" s="37">
        <v>133499</v>
      </c>
      <c r="AR50" s="37">
        <v>133509</v>
      </c>
      <c r="AS50" s="37">
        <v>138649</v>
      </c>
      <c r="AT50" s="37">
        <v>138691</v>
      </c>
      <c r="AU50" s="37">
        <v>136815</v>
      </c>
      <c r="AV50" s="37">
        <v>138597</v>
      </c>
      <c r="AW50" s="37">
        <v>143175</v>
      </c>
      <c r="AX50" s="37">
        <v>144639</v>
      </c>
      <c r="AY50" s="37">
        <v>149549</v>
      </c>
      <c r="AZ50" s="37">
        <v>150906</v>
      </c>
      <c r="BA50" s="37">
        <v>153985</v>
      </c>
      <c r="BB50" s="37">
        <v>155739</v>
      </c>
      <c r="BC50" s="37">
        <v>154739</v>
      </c>
      <c r="BD50" s="37">
        <v>156537</v>
      </c>
      <c r="BE50" s="37">
        <v>89960</v>
      </c>
      <c r="BF50" s="37">
        <v>90340</v>
      </c>
      <c r="BG50" s="62">
        <f>SUM(BG51:BG54)</f>
        <v>90673</v>
      </c>
      <c r="BH50" s="67">
        <f>SUM(BH51:BH54)</f>
        <v>91144</v>
      </c>
    </row>
    <row r="51" spans="1:60" ht="14.25" customHeight="1">
      <c r="A51" s="8"/>
      <c r="B51" s="5"/>
      <c r="C51" s="5"/>
      <c r="D51" s="17" t="s">
        <v>7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v>0</v>
      </c>
      <c r="O51" s="48">
        <v>0</v>
      </c>
      <c r="P51" s="48">
        <v>0</v>
      </c>
      <c r="Q51" s="48">
        <v>0</v>
      </c>
      <c r="R51" s="48">
        <v>0</v>
      </c>
      <c r="S51" s="43">
        <v>3301</v>
      </c>
      <c r="T51" s="43">
        <v>3481</v>
      </c>
      <c r="U51" s="43">
        <v>6058</v>
      </c>
      <c r="V51" s="43">
        <v>6470</v>
      </c>
      <c r="W51" s="44" t="s">
        <v>57</v>
      </c>
      <c r="X51" s="44">
        <v>12699</v>
      </c>
      <c r="Y51" s="44">
        <v>12382</v>
      </c>
      <c r="Z51" s="44">
        <v>13507</v>
      </c>
      <c r="AA51" s="45">
        <v>13571</v>
      </c>
      <c r="AB51" s="45">
        <v>14808</v>
      </c>
      <c r="AC51" s="45">
        <v>14692</v>
      </c>
      <c r="AD51" s="45">
        <v>15875</v>
      </c>
      <c r="AE51" s="45">
        <v>16217</v>
      </c>
      <c r="AF51" s="46">
        <v>17201</v>
      </c>
      <c r="AG51" s="46">
        <v>16879</v>
      </c>
      <c r="AH51" s="46">
        <v>17705</v>
      </c>
      <c r="AI51" s="46">
        <v>16896</v>
      </c>
      <c r="AJ51" s="46">
        <v>17598</v>
      </c>
      <c r="AK51" s="46">
        <v>16035</v>
      </c>
      <c r="AL51" s="46">
        <v>16697</v>
      </c>
      <c r="AM51" s="46">
        <v>15513</v>
      </c>
      <c r="AN51" s="46">
        <v>16117</v>
      </c>
      <c r="AO51" s="46">
        <v>16627</v>
      </c>
      <c r="AP51" s="46">
        <v>17251</v>
      </c>
      <c r="AQ51" s="46">
        <v>16444</v>
      </c>
      <c r="AR51" s="46">
        <v>16976</v>
      </c>
      <c r="AS51" s="46">
        <v>16751</v>
      </c>
      <c r="AT51" s="46">
        <v>17158</v>
      </c>
      <c r="AU51" s="46">
        <v>17213</v>
      </c>
      <c r="AV51" s="46">
        <v>17513</v>
      </c>
      <c r="AW51" s="46">
        <v>17935</v>
      </c>
      <c r="AX51" s="46">
        <v>18179</v>
      </c>
      <c r="AY51" s="46">
        <v>19480</v>
      </c>
      <c r="AZ51" s="46">
        <v>19671</v>
      </c>
      <c r="BA51" s="46">
        <v>20576</v>
      </c>
      <c r="BB51" s="46">
        <v>20730</v>
      </c>
      <c r="BC51" s="46">
        <v>21032</v>
      </c>
      <c r="BD51" s="46">
        <v>21289</v>
      </c>
      <c r="BE51" s="46">
        <v>11937</v>
      </c>
      <c r="BF51" s="46">
        <v>12065</v>
      </c>
      <c r="BG51" s="63">
        <v>11283</v>
      </c>
      <c r="BH51" s="69">
        <v>11452</v>
      </c>
    </row>
    <row r="52" spans="1:60" ht="14.25" customHeight="1">
      <c r="A52" s="8"/>
      <c r="B52" s="5"/>
      <c r="C52" s="5"/>
      <c r="D52" s="17" t="s">
        <v>8</v>
      </c>
      <c r="E52" s="48">
        <v>0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v>0</v>
      </c>
      <c r="O52" s="48">
        <v>0</v>
      </c>
      <c r="P52" s="48">
        <v>0</v>
      </c>
      <c r="Q52" s="48">
        <v>0</v>
      </c>
      <c r="R52" s="48">
        <v>0</v>
      </c>
      <c r="S52" s="48">
        <v>0</v>
      </c>
      <c r="T52" s="48">
        <v>0</v>
      </c>
      <c r="U52" s="43">
        <v>5874</v>
      </c>
      <c r="V52" s="43">
        <v>5576</v>
      </c>
      <c r="W52" s="44" t="s">
        <v>58</v>
      </c>
      <c r="X52" s="44">
        <v>8306</v>
      </c>
      <c r="Y52" s="44">
        <v>9670</v>
      </c>
      <c r="Z52" s="44">
        <v>9533</v>
      </c>
      <c r="AA52" s="45">
        <v>11180</v>
      </c>
      <c r="AB52" s="45">
        <v>11023</v>
      </c>
      <c r="AC52" s="45">
        <v>14649</v>
      </c>
      <c r="AD52" s="45">
        <v>14330</v>
      </c>
      <c r="AE52" s="45">
        <v>17478</v>
      </c>
      <c r="AF52" s="46">
        <v>17139</v>
      </c>
      <c r="AG52" s="46">
        <v>19393</v>
      </c>
      <c r="AH52" s="46">
        <v>19127</v>
      </c>
      <c r="AI52" s="46">
        <v>20339</v>
      </c>
      <c r="AJ52" s="46">
        <v>20129</v>
      </c>
      <c r="AK52" s="46">
        <v>21576</v>
      </c>
      <c r="AL52" s="46">
        <v>21408</v>
      </c>
      <c r="AM52" s="46">
        <v>20971</v>
      </c>
      <c r="AN52" s="46">
        <v>20818</v>
      </c>
      <c r="AO52" s="46">
        <v>20749</v>
      </c>
      <c r="AP52" s="46">
        <v>20659</v>
      </c>
      <c r="AQ52" s="46">
        <v>20881</v>
      </c>
      <c r="AR52" s="46">
        <v>20779</v>
      </c>
      <c r="AS52" s="46">
        <v>21681</v>
      </c>
      <c r="AT52" s="46">
        <v>21558</v>
      </c>
      <c r="AU52" s="46">
        <v>19754</v>
      </c>
      <c r="AV52" s="46">
        <v>19304</v>
      </c>
      <c r="AW52" s="46">
        <v>22045</v>
      </c>
      <c r="AX52" s="46">
        <v>21631</v>
      </c>
      <c r="AY52" s="46">
        <v>23332</v>
      </c>
      <c r="AZ52" s="46">
        <v>22913</v>
      </c>
      <c r="BA52" s="46">
        <v>23686</v>
      </c>
      <c r="BB52" s="46">
        <v>23277</v>
      </c>
      <c r="BC52" s="46">
        <v>24481</v>
      </c>
      <c r="BD52" s="46">
        <v>24113</v>
      </c>
      <c r="BE52" s="46">
        <v>14497</v>
      </c>
      <c r="BF52" s="46">
        <v>14414</v>
      </c>
      <c r="BG52" s="63">
        <v>13298</v>
      </c>
      <c r="BH52" s="69">
        <v>13219</v>
      </c>
    </row>
    <row r="53" spans="1:60" ht="14.25" customHeight="1">
      <c r="A53" s="8"/>
      <c r="B53" s="5"/>
      <c r="C53" s="5"/>
      <c r="D53" s="17" t="s">
        <v>9</v>
      </c>
      <c r="E53" s="48">
        <v>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v>0</v>
      </c>
      <c r="O53" s="48">
        <v>0</v>
      </c>
      <c r="P53" s="48">
        <v>0</v>
      </c>
      <c r="Q53" s="48">
        <v>0</v>
      </c>
      <c r="R53" s="48">
        <v>0</v>
      </c>
      <c r="S53" s="48">
        <v>0</v>
      </c>
      <c r="T53" s="48">
        <v>0</v>
      </c>
      <c r="U53" s="43">
        <v>16165</v>
      </c>
      <c r="V53" s="43">
        <v>15829</v>
      </c>
      <c r="W53" s="44">
        <v>19597</v>
      </c>
      <c r="X53" s="44">
        <v>18985</v>
      </c>
      <c r="Y53" s="44">
        <v>21521</v>
      </c>
      <c r="Z53" s="44">
        <v>20828</v>
      </c>
      <c r="AA53" s="45">
        <v>23982</v>
      </c>
      <c r="AB53" s="45">
        <v>23120</v>
      </c>
      <c r="AC53" s="45">
        <v>27238</v>
      </c>
      <c r="AD53" s="45">
        <v>26247</v>
      </c>
      <c r="AE53" s="45">
        <v>30278</v>
      </c>
      <c r="AF53" s="46">
        <v>29544</v>
      </c>
      <c r="AG53" s="46">
        <v>32868</v>
      </c>
      <c r="AH53" s="46">
        <v>32192</v>
      </c>
      <c r="AI53" s="46">
        <v>33678</v>
      </c>
      <c r="AJ53" s="46">
        <v>33179</v>
      </c>
      <c r="AK53" s="46">
        <v>33495</v>
      </c>
      <c r="AL53" s="46">
        <v>32932</v>
      </c>
      <c r="AM53" s="46">
        <v>33124</v>
      </c>
      <c r="AN53" s="46">
        <v>32566</v>
      </c>
      <c r="AO53" s="46">
        <v>36554</v>
      </c>
      <c r="AP53" s="46">
        <v>36088</v>
      </c>
      <c r="AQ53" s="46">
        <v>38133</v>
      </c>
      <c r="AR53" s="46">
        <v>37713</v>
      </c>
      <c r="AS53" s="46">
        <v>39749</v>
      </c>
      <c r="AT53" s="46">
        <v>39507</v>
      </c>
      <c r="AU53" s="46">
        <v>40645</v>
      </c>
      <c r="AV53" s="46">
        <v>40476</v>
      </c>
      <c r="AW53" s="46">
        <v>41855</v>
      </c>
      <c r="AX53" s="46">
        <v>41676</v>
      </c>
      <c r="AY53" s="46">
        <v>42961</v>
      </c>
      <c r="AZ53" s="46">
        <v>42671</v>
      </c>
      <c r="BA53" s="46">
        <v>44308</v>
      </c>
      <c r="BB53" s="46">
        <v>44311</v>
      </c>
      <c r="BC53" s="46">
        <v>44066</v>
      </c>
      <c r="BD53" s="46">
        <v>44268</v>
      </c>
      <c r="BE53" s="46">
        <v>26283</v>
      </c>
      <c r="BF53" s="46">
        <v>26349</v>
      </c>
      <c r="BG53" s="63">
        <v>26623</v>
      </c>
      <c r="BH53" s="69">
        <v>26739</v>
      </c>
    </row>
    <row r="54" spans="1:60" ht="14.25" customHeight="1">
      <c r="A54" s="8"/>
      <c r="B54" s="5"/>
      <c r="C54" s="5"/>
      <c r="D54" s="17" t="s">
        <v>10</v>
      </c>
      <c r="E54" s="48">
        <v>0</v>
      </c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>
        <v>0</v>
      </c>
      <c r="Q54" s="48">
        <v>0</v>
      </c>
      <c r="R54" s="48">
        <v>0</v>
      </c>
      <c r="S54" s="48">
        <v>0</v>
      </c>
      <c r="T54" s="48">
        <v>0</v>
      </c>
      <c r="U54" s="43">
        <v>18662</v>
      </c>
      <c r="V54" s="43">
        <v>18662</v>
      </c>
      <c r="W54" s="44">
        <v>25565</v>
      </c>
      <c r="X54" s="44">
        <v>25558</v>
      </c>
      <c r="Y54" s="44">
        <v>29269</v>
      </c>
      <c r="Z54" s="44">
        <v>29269</v>
      </c>
      <c r="AA54" s="45">
        <v>35389</v>
      </c>
      <c r="AB54" s="45">
        <v>35389</v>
      </c>
      <c r="AC54" s="45">
        <v>40097</v>
      </c>
      <c r="AD54" s="45">
        <v>40097</v>
      </c>
      <c r="AE54" s="45">
        <v>46537</v>
      </c>
      <c r="AF54" s="46">
        <v>46537</v>
      </c>
      <c r="AG54" s="46">
        <v>49718</v>
      </c>
      <c r="AH54" s="46">
        <v>49718</v>
      </c>
      <c r="AI54" s="46">
        <v>50623</v>
      </c>
      <c r="AJ54" s="46">
        <v>50623</v>
      </c>
      <c r="AK54" s="46">
        <v>50653</v>
      </c>
      <c r="AL54" s="46">
        <v>50653</v>
      </c>
      <c r="AM54" s="46">
        <v>49835</v>
      </c>
      <c r="AN54" s="46">
        <v>49835</v>
      </c>
      <c r="AO54" s="46">
        <v>55666</v>
      </c>
      <c r="AP54" s="46">
        <v>55666</v>
      </c>
      <c r="AQ54" s="46">
        <v>58041</v>
      </c>
      <c r="AR54" s="46">
        <v>58041</v>
      </c>
      <c r="AS54" s="46">
        <v>60468</v>
      </c>
      <c r="AT54" s="46">
        <v>60468</v>
      </c>
      <c r="AU54" s="46">
        <v>59203</v>
      </c>
      <c r="AV54" s="46">
        <v>61304</v>
      </c>
      <c r="AW54" s="46">
        <v>61340</v>
      </c>
      <c r="AX54" s="46">
        <v>63153</v>
      </c>
      <c r="AY54" s="46">
        <v>63776</v>
      </c>
      <c r="AZ54" s="46">
        <v>65651</v>
      </c>
      <c r="BA54" s="46">
        <v>65415</v>
      </c>
      <c r="BB54" s="46">
        <v>67421</v>
      </c>
      <c r="BC54" s="46">
        <v>65160</v>
      </c>
      <c r="BD54" s="46">
        <v>66867</v>
      </c>
      <c r="BE54" s="46">
        <v>37243</v>
      </c>
      <c r="BF54" s="46">
        <v>37512</v>
      </c>
      <c r="BG54" s="63">
        <v>39469</v>
      </c>
      <c r="BH54" s="69">
        <v>39734</v>
      </c>
    </row>
    <row r="55" spans="1:60" ht="14.25" customHeight="1">
      <c r="A55" s="12"/>
      <c r="B55" s="80" t="s">
        <v>72</v>
      </c>
      <c r="C55" s="81"/>
      <c r="D55" s="82"/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5">
        <v>0</v>
      </c>
      <c r="T55" s="25">
        <v>0</v>
      </c>
      <c r="U55" s="26">
        <v>28641</v>
      </c>
      <c r="V55" s="26">
        <v>28745</v>
      </c>
      <c r="W55" s="26" t="s">
        <v>73</v>
      </c>
      <c r="X55" s="26" t="s">
        <v>74</v>
      </c>
      <c r="Y55" s="26" t="s">
        <v>75</v>
      </c>
      <c r="Z55" s="26" t="s">
        <v>76</v>
      </c>
      <c r="AA55" s="36">
        <v>35661</v>
      </c>
      <c r="AB55" s="36">
        <v>34427</v>
      </c>
      <c r="AC55" s="36">
        <v>37794</v>
      </c>
      <c r="AD55" s="36">
        <v>37085</v>
      </c>
      <c r="AE55" s="36">
        <v>42935</v>
      </c>
      <c r="AF55" s="37">
        <v>43614</v>
      </c>
      <c r="AG55" s="37">
        <v>44850</v>
      </c>
      <c r="AH55" s="37">
        <v>45482</v>
      </c>
      <c r="AI55" s="37">
        <v>45664</v>
      </c>
      <c r="AJ55" s="37">
        <v>47002</v>
      </c>
      <c r="AK55" s="37">
        <v>46117</v>
      </c>
      <c r="AL55" s="37">
        <v>47561</v>
      </c>
      <c r="AM55" s="37">
        <v>46682</v>
      </c>
      <c r="AN55" s="37">
        <v>47848</v>
      </c>
      <c r="AO55" s="37">
        <v>48611</v>
      </c>
      <c r="AP55" s="37">
        <v>49884</v>
      </c>
      <c r="AQ55" s="37">
        <v>50626</v>
      </c>
      <c r="AR55" s="37">
        <v>52372</v>
      </c>
      <c r="AS55" s="37">
        <v>51845</v>
      </c>
      <c r="AT55" s="37">
        <v>53444</v>
      </c>
      <c r="AU55" s="37">
        <v>53704</v>
      </c>
      <c r="AV55" s="37">
        <v>55410</v>
      </c>
      <c r="AW55" s="37">
        <v>55493</v>
      </c>
      <c r="AX55" s="37">
        <v>57259</v>
      </c>
      <c r="AY55" s="37">
        <v>58261</v>
      </c>
      <c r="AZ55" s="37">
        <v>60065</v>
      </c>
      <c r="BA55" s="37">
        <v>60550</v>
      </c>
      <c r="BB55" s="37">
        <v>62311</v>
      </c>
      <c r="BC55" s="37">
        <v>60472</v>
      </c>
      <c r="BD55" s="37">
        <v>62169</v>
      </c>
      <c r="BE55" s="37">
        <v>38697</v>
      </c>
      <c r="BF55" s="37">
        <v>39759</v>
      </c>
      <c r="BG55" s="62">
        <f>SUM(BG56)</f>
        <v>39850</v>
      </c>
      <c r="BH55" s="67">
        <f>SUM(BH56)</f>
        <v>41209</v>
      </c>
    </row>
    <row r="56" spans="1:60" ht="14.25" customHeight="1">
      <c r="A56" s="8"/>
      <c r="B56" s="5"/>
      <c r="C56" s="5"/>
      <c r="D56" s="17" t="s">
        <v>55</v>
      </c>
      <c r="E56" s="48">
        <v>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  <c r="N56" s="48">
        <v>0</v>
      </c>
      <c r="O56" s="48">
        <v>0</v>
      </c>
      <c r="P56" s="48">
        <v>0</v>
      </c>
      <c r="Q56" s="48">
        <v>0</v>
      </c>
      <c r="R56" s="48">
        <v>0</v>
      </c>
      <c r="S56" s="43">
        <v>0</v>
      </c>
      <c r="T56" s="43">
        <v>0</v>
      </c>
      <c r="U56" s="44">
        <v>28641</v>
      </c>
      <c r="V56" s="44">
        <v>28745</v>
      </c>
      <c r="W56" s="44" t="s">
        <v>73</v>
      </c>
      <c r="X56" s="44" t="s">
        <v>74</v>
      </c>
      <c r="Y56" s="44" t="s">
        <v>77</v>
      </c>
      <c r="Z56" s="44" t="s">
        <v>78</v>
      </c>
      <c r="AA56" s="45">
        <v>35661</v>
      </c>
      <c r="AB56" s="45">
        <v>34427</v>
      </c>
      <c r="AC56" s="45">
        <v>37794</v>
      </c>
      <c r="AD56" s="45">
        <v>37085</v>
      </c>
      <c r="AE56" s="45">
        <v>42935</v>
      </c>
      <c r="AF56" s="46">
        <v>43614</v>
      </c>
      <c r="AG56" s="46">
        <v>44850</v>
      </c>
      <c r="AH56" s="46">
        <v>45482</v>
      </c>
      <c r="AI56" s="46">
        <v>45664</v>
      </c>
      <c r="AJ56" s="46">
        <v>47002</v>
      </c>
      <c r="AK56" s="46">
        <v>46117</v>
      </c>
      <c r="AL56" s="46">
        <v>47561</v>
      </c>
      <c r="AM56" s="46">
        <v>46682</v>
      </c>
      <c r="AN56" s="46">
        <v>47848</v>
      </c>
      <c r="AO56" s="46">
        <v>48611</v>
      </c>
      <c r="AP56" s="46">
        <v>49884</v>
      </c>
      <c r="AQ56" s="46">
        <v>50626</v>
      </c>
      <c r="AR56" s="46">
        <v>52372</v>
      </c>
      <c r="AS56" s="46">
        <v>51845</v>
      </c>
      <c r="AT56" s="46">
        <v>53444</v>
      </c>
      <c r="AU56" s="46">
        <v>53704</v>
      </c>
      <c r="AV56" s="46">
        <v>55410</v>
      </c>
      <c r="AW56" s="46">
        <v>55493</v>
      </c>
      <c r="AX56" s="46">
        <v>57259</v>
      </c>
      <c r="AY56" s="46">
        <v>58261</v>
      </c>
      <c r="AZ56" s="46">
        <v>60065</v>
      </c>
      <c r="BA56" s="46">
        <v>60550</v>
      </c>
      <c r="BB56" s="46">
        <v>62311</v>
      </c>
      <c r="BC56" s="46">
        <v>60472</v>
      </c>
      <c r="BD56" s="46">
        <v>62169</v>
      </c>
      <c r="BE56" s="46">
        <v>38697</v>
      </c>
      <c r="BF56" s="46">
        <v>39759</v>
      </c>
      <c r="BG56" s="63">
        <v>39850</v>
      </c>
      <c r="BH56" s="69">
        <v>41209</v>
      </c>
    </row>
    <row r="57" spans="1:60" ht="6" customHeight="1" thickBot="1">
      <c r="A57" s="13"/>
      <c r="B57" s="14"/>
      <c r="C57" s="14"/>
      <c r="D57" s="15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7"/>
      <c r="BE57" s="7"/>
      <c r="BG57" s="14"/>
      <c r="BH57" s="60"/>
    </row>
    <row r="58" spans="4:58" ht="17.25" customHeight="1" thickTop="1">
      <c r="D58" s="10"/>
      <c r="E58" s="10"/>
      <c r="F58" s="10"/>
      <c r="G58" s="10"/>
      <c r="H58" s="10"/>
      <c r="O58" s="10"/>
      <c r="P58" s="10"/>
      <c r="Q58" s="10"/>
      <c r="R58" s="10"/>
      <c r="S58" s="10"/>
      <c r="U58" s="10"/>
      <c r="X58" s="54" t="s">
        <v>95</v>
      </c>
      <c r="Z58" s="54" t="s">
        <v>95</v>
      </c>
      <c r="AL58" s="31"/>
      <c r="AM58" s="31"/>
      <c r="AN58" s="31"/>
      <c r="AO58" s="31"/>
      <c r="AP58" s="31"/>
      <c r="AQ58" s="31"/>
      <c r="AR58" s="31"/>
      <c r="AT58" s="31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</row>
    <row r="59" spans="2:28" ht="13.5" customHeight="1">
      <c r="B59" s="93" t="s">
        <v>106</v>
      </c>
      <c r="C59" s="94"/>
      <c r="D59" s="94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</row>
    <row r="60" spans="2:28" ht="13.5" customHeight="1">
      <c r="B60" s="94"/>
      <c r="C60" s="94"/>
      <c r="D60" s="94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</row>
    <row r="61" spans="2:10" ht="13.5" customHeight="1">
      <c r="B61" s="94"/>
      <c r="C61" s="94"/>
      <c r="D61" s="94"/>
      <c r="E61" s="30"/>
      <c r="F61" s="30"/>
      <c r="G61" s="30"/>
      <c r="H61" s="30"/>
      <c r="I61" s="30"/>
      <c r="J61" s="30"/>
    </row>
    <row r="62" spans="2:10" ht="31.5" customHeight="1">
      <c r="B62" s="94"/>
      <c r="C62" s="94"/>
      <c r="D62" s="94"/>
      <c r="E62" s="30"/>
      <c r="F62" s="30"/>
      <c r="G62" s="30"/>
      <c r="H62" s="30"/>
      <c r="I62" s="30"/>
      <c r="J62" s="30"/>
    </row>
    <row r="63" spans="2:4" ht="13.5" customHeight="1">
      <c r="B63" s="94"/>
      <c r="C63" s="94"/>
      <c r="D63" s="94"/>
    </row>
    <row r="64" spans="2:4" ht="13.5" customHeight="1">
      <c r="B64" s="94"/>
      <c r="C64" s="94"/>
      <c r="D64" s="94"/>
    </row>
    <row r="65" spans="2:4" ht="13.5" customHeight="1">
      <c r="B65" s="94"/>
      <c r="C65" s="94"/>
      <c r="D65" s="94"/>
    </row>
    <row r="66" spans="2:4" ht="13.5" customHeight="1">
      <c r="B66" s="94"/>
      <c r="C66" s="94"/>
      <c r="D66" s="94"/>
    </row>
    <row r="67" spans="2:4" ht="13.5" customHeight="1">
      <c r="B67" s="94"/>
      <c r="C67" s="94"/>
      <c r="D67" s="94"/>
    </row>
    <row r="68" spans="2:4" ht="13.5" customHeight="1">
      <c r="B68" s="94"/>
      <c r="C68" s="94"/>
      <c r="D68" s="94"/>
    </row>
    <row r="69" spans="2:4" ht="12">
      <c r="B69" s="94"/>
      <c r="C69" s="94"/>
      <c r="D69" s="94"/>
    </row>
  </sheetData>
  <sheetProtection/>
  <mergeCells count="46">
    <mergeCell ref="BG4:BH4"/>
    <mergeCell ref="AS2:AX2"/>
    <mergeCell ref="B59:D69"/>
    <mergeCell ref="BE4:BF4"/>
    <mergeCell ref="B55:D55"/>
    <mergeCell ref="B50:D50"/>
    <mergeCell ref="C44:D44"/>
    <mergeCell ref="C48:D48"/>
    <mergeCell ref="B43:D43"/>
    <mergeCell ref="K4:L4"/>
    <mergeCell ref="BC4:BD4"/>
    <mergeCell ref="B33:D33"/>
    <mergeCell ref="B40:D40"/>
    <mergeCell ref="C20:D20"/>
    <mergeCell ref="C26:D26"/>
    <mergeCell ref="B8:D8"/>
    <mergeCell ref="B14:D14"/>
    <mergeCell ref="A7:D7"/>
    <mergeCell ref="C15:D15"/>
    <mergeCell ref="A4:D5"/>
    <mergeCell ref="O4:P4"/>
    <mergeCell ref="E4:F4"/>
    <mergeCell ref="M4:N4"/>
    <mergeCell ref="Y2:AD2"/>
    <mergeCell ref="I4:J4"/>
    <mergeCell ref="AC4:AD4"/>
    <mergeCell ref="E2:J2"/>
    <mergeCell ref="Y4:Z4"/>
    <mergeCell ref="AA4:AB4"/>
    <mergeCell ref="AE4:AF4"/>
    <mergeCell ref="AS4:AT4"/>
    <mergeCell ref="AK4:AL4"/>
    <mergeCell ref="AG4:AH4"/>
    <mergeCell ref="AI4:AJ4"/>
    <mergeCell ref="G4:H4"/>
    <mergeCell ref="Q4:R4"/>
    <mergeCell ref="S4:T4"/>
    <mergeCell ref="W4:X4"/>
    <mergeCell ref="U4:V4"/>
    <mergeCell ref="BA4:BB4"/>
    <mergeCell ref="AW4:AX4"/>
    <mergeCell ref="AU4:AV4"/>
    <mergeCell ref="AQ4:AR4"/>
    <mergeCell ref="AO4:AP4"/>
    <mergeCell ref="AM4:AN4"/>
    <mergeCell ref="AY4:AZ4"/>
  </mergeCells>
  <printOptions/>
  <pageMargins left="0.35433070866141736" right="0.31496062992125984" top="0.5118110236220472" bottom="0.2755905511811024" header="0.2755905511811024" footer="0.5118110236220472"/>
  <pageSetup horizontalDpi="300" verticalDpi="300" orientation="landscape" paperSize="8" scale="85" r:id="rId1"/>
  <colBreaks count="2" manualBreakCount="2">
    <brk id="24" max="65535" man="1"/>
    <brk id="4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。</dc:creator>
  <cp:keywords/>
  <dc:description/>
  <cp:lastModifiedBy>遠藤　雅也</cp:lastModifiedBy>
  <cp:lastPrinted>2022-08-23T04:43:39Z</cp:lastPrinted>
  <dcterms:created xsi:type="dcterms:W3CDTF">2005-01-13T02:05:26Z</dcterms:created>
  <dcterms:modified xsi:type="dcterms:W3CDTF">2023-09-19T08:45:16Z</dcterms:modified>
  <cp:category/>
  <cp:version/>
  <cp:contentType/>
  <cp:contentStatus/>
</cp:coreProperties>
</file>