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60" windowHeight="6375" activeTab="0"/>
  </bookViews>
  <sheets>
    <sheet name="世帯と人口（東京都）" sheetId="1" r:id="rId1"/>
  </sheets>
  <definedNames/>
  <calcPr fullCalcOnLoad="1" fullPrecision="0"/>
</workbook>
</file>

<file path=xl/sharedStrings.xml><?xml version="1.0" encoding="utf-8"?>
<sst xmlns="http://schemas.openxmlformats.org/spreadsheetml/2006/main" count="47" uniqueCount="47">
  <si>
    <t>注）　人口内訳には、年齢不詳の者を含まない。</t>
  </si>
  <si>
    <t>人口密度</t>
  </si>
  <si>
    <t>生産年齢人口</t>
  </si>
  <si>
    <t>世　帯　数</t>
  </si>
  <si>
    <t>男</t>
  </si>
  <si>
    <t>女</t>
  </si>
  <si>
    <t>(0～14歳）</t>
  </si>
  <si>
    <t>（65歳以上）</t>
  </si>
  <si>
    <t>（15～64歳）</t>
  </si>
  <si>
    <t>人　　　口　　　内　　　訳</t>
  </si>
  <si>
    <t>総　  数</t>
  </si>
  <si>
    <t>年 少 人 口</t>
  </si>
  <si>
    <t>老 年 人 口</t>
  </si>
  <si>
    <t>人　　　　　　　口</t>
  </si>
  <si>
    <t>地　    　　域</t>
  </si>
  <si>
    <t>市　　　部</t>
  </si>
  <si>
    <t>郡    　部</t>
  </si>
  <si>
    <t>島　　　部</t>
  </si>
  <si>
    <t>１㎢</t>
  </si>
  <si>
    <t>総　　　　数</t>
  </si>
  <si>
    <t>区　　　部</t>
  </si>
  <si>
    <t>住民基本台帳による地域別世帯数，人口（男女別，年齢３区分別）
および人口密度（東京都）</t>
  </si>
  <si>
    <t>千代田</t>
  </si>
  <si>
    <t>中　　央</t>
  </si>
  <si>
    <t>港</t>
  </si>
  <si>
    <t>新　　宿</t>
  </si>
  <si>
    <t>文　　京</t>
  </si>
  <si>
    <t>台　　東</t>
  </si>
  <si>
    <t>墨　　田</t>
  </si>
  <si>
    <t>江　　東</t>
  </si>
  <si>
    <t>品　　川</t>
  </si>
  <si>
    <t>目　　黒</t>
  </si>
  <si>
    <t>大　　田</t>
  </si>
  <si>
    <t>世田谷</t>
  </si>
  <si>
    <t>渋　　谷</t>
  </si>
  <si>
    <t>中　　野</t>
  </si>
  <si>
    <t>杉　　並</t>
  </si>
  <si>
    <t>豊　　島</t>
  </si>
  <si>
    <t>北</t>
  </si>
  <si>
    <t>荒　　川</t>
  </si>
  <si>
    <t>板　　橋</t>
  </si>
  <si>
    <t>練　　馬</t>
  </si>
  <si>
    <t>足　　立</t>
  </si>
  <si>
    <t>葛　　飾</t>
  </si>
  <si>
    <t>江戸川</t>
  </si>
  <si>
    <t>（ 平 成 25 [2013] 年 1 月 1 日 ）</t>
  </si>
  <si>
    <t>資料：東京都総務局統計部人口統計課 『住民基本台帳による東京都の世帯と人口(平成25年1月)』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</si>
</sst>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47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10"/>
      <name val="ＭＳ Ｐ明朝"/>
      <family val="1"/>
    </font>
    <font>
      <sz val="6"/>
      <name val="明朝体"/>
      <family val="3"/>
    </font>
    <font>
      <sz val="9"/>
      <name val="Century"/>
      <family val="1"/>
    </font>
    <font>
      <b/>
      <sz val="9"/>
      <name val="Century Gothic"/>
      <family val="2"/>
    </font>
    <font>
      <sz val="9"/>
      <name val="ＭＳ Ｐ明朝"/>
      <family val="1"/>
    </font>
    <font>
      <sz val="9"/>
      <name val="明朝体"/>
      <family val="3"/>
    </font>
    <font>
      <b/>
      <sz val="10"/>
      <name val="ＭＳ Ｐゴシック"/>
      <family val="3"/>
    </font>
    <font>
      <b/>
      <sz val="10"/>
      <name val="ＭＳ Ｐ明朝"/>
      <family val="1"/>
    </font>
    <font>
      <sz val="10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hair"/>
      <top style="double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0" fontId="4" fillId="0" borderId="1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NumberFormat="1" applyFont="1" applyBorder="1" applyAlignment="1">
      <alignment vertical="center"/>
    </xf>
    <xf numFmtId="0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NumberFormat="1" applyFont="1" applyBorder="1" applyAlignment="1">
      <alignment vertical="center"/>
    </xf>
    <xf numFmtId="0" fontId="4" fillId="0" borderId="15" xfId="0" applyNumberFormat="1" applyFont="1" applyBorder="1" applyAlignment="1">
      <alignment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7" fillId="0" borderId="10" xfId="48" applyFont="1" applyFill="1" applyBorder="1" applyAlignment="1">
      <alignment vertical="center"/>
    </xf>
    <xf numFmtId="38" fontId="6" fillId="0" borderId="0" xfId="48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NumberFormat="1" applyFont="1" applyBorder="1" applyAlignment="1">
      <alignment vertical="center"/>
    </xf>
    <xf numFmtId="0" fontId="4" fillId="0" borderId="23" xfId="0" applyFont="1" applyBorder="1" applyAlignment="1">
      <alignment horizontal="distributed" vertical="center"/>
    </xf>
    <xf numFmtId="0" fontId="4" fillId="0" borderId="25" xfId="0" applyFont="1" applyBorder="1" applyAlignment="1">
      <alignment vertical="center"/>
    </xf>
    <xf numFmtId="0" fontId="4" fillId="0" borderId="25" xfId="0" applyNumberFormat="1" applyFont="1" applyBorder="1" applyAlignment="1">
      <alignment vertical="center"/>
    </xf>
    <xf numFmtId="0" fontId="4" fillId="0" borderId="26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10" fillId="0" borderId="0" xfId="0" applyNumberFormat="1" applyFont="1" applyBorder="1" applyAlignment="1">
      <alignment horizontal="distributed" vertical="center"/>
    </xf>
    <xf numFmtId="0" fontId="11" fillId="0" borderId="0" xfId="0" applyFont="1" applyAlignment="1">
      <alignment vertical="center"/>
    </xf>
    <xf numFmtId="0" fontId="10" fillId="0" borderId="23" xfId="0" applyFont="1" applyBorder="1" applyAlignment="1">
      <alignment horizontal="distributed" vertical="center"/>
    </xf>
    <xf numFmtId="0" fontId="11" fillId="0" borderId="2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18" xfId="0" applyNumberFormat="1" applyFont="1" applyBorder="1" applyAlignment="1">
      <alignment horizontal="distributed" vertical="center"/>
    </xf>
    <xf numFmtId="38" fontId="7" fillId="0" borderId="0" xfId="48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38" fontId="6" fillId="0" borderId="0" xfId="48" applyFont="1" applyFill="1" applyAlignment="1">
      <alignment vertical="center"/>
    </xf>
    <xf numFmtId="38" fontId="7" fillId="0" borderId="24" xfId="48" applyFont="1" applyFill="1" applyBorder="1" applyAlignment="1">
      <alignment vertical="center"/>
    </xf>
    <xf numFmtId="38" fontId="6" fillId="0" borderId="24" xfId="48" applyFont="1" applyFill="1" applyBorder="1" applyAlignment="1">
      <alignment vertical="center"/>
    </xf>
    <xf numFmtId="0" fontId="4" fillId="0" borderId="24" xfId="0" applyNumberFormat="1" applyFont="1" applyFill="1" applyBorder="1" applyAlignment="1">
      <alignment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6" fontId="12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distributed" vertical="center"/>
    </xf>
    <xf numFmtId="0" fontId="10" fillId="0" borderId="23" xfId="0" applyNumberFormat="1" applyFont="1" applyBorder="1" applyAlignment="1">
      <alignment horizontal="distributed" vertical="center"/>
    </xf>
    <xf numFmtId="0" fontId="8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85725</xdr:colOff>
      <xdr:row>5</xdr:row>
      <xdr:rowOff>85725</xdr:rowOff>
    </xdr:from>
    <xdr:to>
      <xdr:col>11</xdr:col>
      <xdr:colOff>628650</xdr:colOff>
      <xdr:row>6</xdr:row>
      <xdr:rowOff>133350</xdr:rowOff>
    </xdr:to>
    <xdr:sp>
      <xdr:nvSpPr>
        <xdr:cNvPr id="1" name="AutoShape 2"/>
        <xdr:cNvSpPr>
          <a:spLocks/>
        </xdr:cNvSpPr>
      </xdr:nvSpPr>
      <xdr:spPr>
        <a:xfrm>
          <a:off x="6934200" y="1162050"/>
          <a:ext cx="54292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4</xdr:col>
      <xdr:colOff>657225</xdr:colOff>
      <xdr:row>3</xdr:row>
      <xdr:rowOff>0</xdr:rowOff>
    </xdr:from>
    <xdr:to>
      <xdr:col>10</xdr:col>
      <xdr:colOff>104775</xdr:colOff>
      <xdr:row>3</xdr:row>
      <xdr:rowOff>0</xdr:rowOff>
    </xdr:to>
    <xdr:sp>
      <xdr:nvSpPr>
        <xdr:cNvPr id="2" name="Line 3"/>
        <xdr:cNvSpPr>
          <a:spLocks/>
        </xdr:cNvSpPr>
      </xdr:nvSpPr>
      <xdr:spPr>
        <a:xfrm>
          <a:off x="1657350" y="533400"/>
          <a:ext cx="440055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L46"/>
  <sheetViews>
    <sheetView showGridLines="0" tabSelected="1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L2" sqref="L2"/>
    </sheetView>
  </sheetViews>
  <sheetFormatPr defaultColWidth="9.875" defaultRowHeight="12.75"/>
  <cols>
    <col min="1" max="1" width="2.625" style="3" customWidth="1"/>
    <col min="2" max="2" width="1.37890625" style="3" customWidth="1"/>
    <col min="3" max="3" width="8.125" style="1" customWidth="1"/>
    <col min="4" max="4" width="1.00390625" style="1" customWidth="1"/>
    <col min="5" max="6" width="10.75390625" style="1" customWidth="1"/>
    <col min="7" max="8" width="9.75390625" style="1" customWidth="1"/>
    <col min="9" max="9" width="11.25390625" style="1" customWidth="1"/>
    <col min="10" max="10" width="12.75390625" style="1" customWidth="1"/>
    <col min="11" max="11" width="11.75390625" style="1" customWidth="1"/>
    <col min="12" max="12" width="9.375" style="1" customWidth="1"/>
    <col min="13" max="235" width="9.875" style="3" customWidth="1"/>
    <col min="236" max="16384" width="9.875" style="3" customWidth="1"/>
  </cols>
  <sheetData>
    <row r="1" ht="12.75" customHeight="1"/>
    <row r="2" spans="5:11" ht="14.25" customHeight="1">
      <c r="E2" s="57" t="s">
        <v>21</v>
      </c>
      <c r="F2" s="58"/>
      <c r="G2" s="58"/>
      <c r="H2" s="58"/>
      <c r="I2" s="58"/>
      <c r="J2" s="58"/>
      <c r="K2" s="58"/>
    </row>
    <row r="3" spans="5:11" ht="15" customHeight="1">
      <c r="E3" s="59"/>
      <c r="F3" s="58"/>
      <c r="G3" s="58"/>
      <c r="H3" s="58"/>
      <c r="I3" s="58"/>
      <c r="J3" s="58"/>
      <c r="K3" s="58"/>
    </row>
    <row r="4" spans="3:11" ht="27" customHeight="1" thickBot="1">
      <c r="C4" s="3"/>
      <c r="D4" s="3"/>
      <c r="E4" s="35"/>
      <c r="F4" s="35"/>
      <c r="G4" s="64" t="s">
        <v>45</v>
      </c>
      <c r="H4" s="64"/>
      <c r="I4" s="64"/>
      <c r="J4" s="35"/>
      <c r="K4" s="35"/>
    </row>
    <row r="5" spans="1:12" ht="15.75" customHeight="1" thickTop="1">
      <c r="A5" s="25"/>
      <c r="B5" s="7"/>
      <c r="C5" s="8"/>
      <c r="D5" s="8"/>
      <c r="E5" s="9"/>
      <c r="F5" s="48" t="s">
        <v>13</v>
      </c>
      <c r="G5" s="49"/>
      <c r="H5" s="50"/>
      <c r="I5" s="48" t="s">
        <v>9</v>
      </c>
      <c r="J5" s="49"/>
      <c r="K5" s="50"/>
      <c r="L5" s="26" t="s">
        <v>1</v>
      </c>
    </row>
    <row r="6" spans="1:12" ht="15" customHeight="1">
      <c r="A6" s="51" t="s">
        <v>14</v>
      </c>
      <c r="B6" s="52"/>
      <c r="C6" s="52"/>
      <c r="D6" s="19"/>
      <c r="E6" s="4" t="s">
        <v>3</v>
      </c>
      <c r="F6" s="53" t="s">
        <v>10</v>
      </c>
      <c r="G6" s="53" t="s">
        <v>4</v>
      </c>
      <c r="H6" s="53" t="s">
        <v>5</v>
      </c>
      <c r="I6" s="15" t="s">
        <v>11</v>
      </c>
      <c r="J6" s="15" t="s">
        <v>2</v>
      </c>
      <c r="K6" s="14" t="s">
        <v>12</v>
      </c>
      <c r="L6" s="60" t="s">
        <v>18</v>
      </c>
    </row>
    <row r="7" spans="1:12" ht="15" customHeight="1">
      <c r="A7" s="27"/>
      <c r="B7" s="10"/>
      <c r="C7" s="11"/>
      <c r="D7" s="11"/>
      <c r="E7" s="12"/>
      <c r="F7" s="54"/>
      <c r="G7" s="54"/>
      <c r="H7" s="54"/>
      <c r="I7" s="13" t="s">
        <v>6</v>
      </c>
      <c r="J7" s="13" t="s">
        <v>8</v>
      </c>
      <c r="K7" s="5" t="s">
        <v>7</v>
      </c>
      <c r="L7" s="61"/>
    </row>
    <row r="8" spans="1:12" ht="6" customHeight="1">
      <c r="A8" s="28"/>
      <c r="B8" s="17"/>
      <c r="C8" s="6"/>
      <c r="D8" s="6"/>
      <c r="E8" s="2"/>
      <c r="F8" s="6"/>
      <c r="G8" s="6"/>
      <c r="H8" s="6"/>
      <c r="I8" s="6"/>
      <c r="J8" s="6"/>
      <c r="K8" s="6"/>
      <c r="L8" s="29"/>
    </row>
    <row r="9" spans="1:12" s="37" customFormat="1" ht="30" customHeight="1">
      <c r="A9" s="63" t="s">
        <v>19</v>
      </c>
      <c r="B9" s="62"/>
      <c r="C9" s="62"/>
      <c r="D9" s="36"/>
      <c r="E9" s="22">
        <f aca="true" t="shared" si="0" ref="E9:K9">SUM(E10,E40:E42)</f>
        <v>6633677</v>
      </c>
      <c r="F9" s="21">
        <f t="shared" si="0"/>
        <v>13130762</v>
      </c>
      <c r="G9" s="21">
        <f t="shared" si="0"/>
        <v>6488590</v>
      </c>
      <c r="H9" s="21">
        <f t="shared" si="0"/>
        <v>6642172</v>
      </c>
      <c r="I9" s="21">
        <f t="shared" si="0"/>
        <v>1542837</v>
      </c>
      <c r="J9" s="21">
        <f t="shared" si="0"/>
        <v>8836441</v>
      </c>
      <c r="K9" s="21">
        <f t="shared" si="0"/>
        <v>2751484</v>
      </c>
      <c r="L9" s="45">
        <v>5999</v>
      </c>
    </row>
    <row r="10" spans="1:12" s="37" customFormat="1" ht="36" customHeight="1">
      <c r="A10" s="38"/>
      <c r="B10" s="62" t="s">
        <v>20</v>
      </c>
      <c r="C10" s="62"/>
      <c r="D10" s="41"/>
      <c r="E10" s="22">
        <f aca="true" t="shared" si="1" ref="E10:K10">SUM(E12:E38)</f>
        <v>4710069</v>
      </c>
      <c r="F10" s="21">
        <f>SUM(F12:F38)</f>
        <v>8951575</v>
      </c>
      <c r="G10" s="21">
        <f t="shared" si="1"/>
        <v>4412745</v>
      </c>
      <c r="H10" s="21">
        <f t="shared" si="1"/>
        <v>4538830</v>
      </c>
      <c r="I10" s="21">
        <f t="shared" si="1"/>
        <v>1003554</v>
      </c>
      <c r="J10" s="21">
        <f t="shared" si="1"/>
        <v>6109484</v>
      </c>
      <c r="K10" s="21">
        <f t="shared" si="1"/>
        <v>1838537</v>
      </c>
      <c r="L10" s="45">
        <v>14369</v>
      </c>
    </row>
    <row r="11" spans="1:12" ht="7.5" customHeight="1">
      <c r="A11" s="30"/>
      <c r="B11" s="18"/>
      <c r="C11" s="18"/>
      <c r="D11" s="16"/>
      <c r="E11" s="43"/>
      <c r="F11" s="43"/>
      <c r="G11" s="43"/>
      <c r="H11" s="43"/>
      <c r="I11" s="44"/>
      <c r="J11" s="44"/>
      <c r="K11" s="44"/>
      <c r="L11" s="46"/>
    </row>
    <row r="12" spans="1:12" ht="18" customHeight="1">
      <c r="A12" s="28"/>
      <c r="B12" s="17"/>
      <c r="C12" s="18" t="s">
        <v>22</v>
      </c>
      <c r="D12" s="16"/>
      <c r="E12" s="23">
        <v>29393</v>
      </c>
      <c r="F12" s="44">
        <f>SUM(G12:H12)</f>
        <v>52284</v>
      </c>
      <c r="G12" s="44">
        <v>26003</v>
      </c>
      <c r="H12" s="44">
        <v>26281</v>
      </c>
      <c r="I12" s="44">
        <v>6045</v>
      </c>
      <c r="J12" s="44">
        <v>36349</v>
      </c>
      <c r="K12" s="44">
        <v>9890</v>
      </c>
      <c r="L12" s="46">
        <v>4492</v>
      </c>
    </row>
    <row r="13" spans="1:12" ht="18" customHeight="1">
      <c r="A13" s="28"/>
      <c r="B13" s="17"/>
      <c r="C13" s="18" t="s">
        <v>23</v>
      </c>
      <c r="D13" s="16"/>
      <c r="E13" s="23">
        <v>74293</v>
      </c>
      <c r="F13" s="44">
        <f>SUM(G13:H13)</f>
        <v>128628</v>
      </c>
      <c r="G13" s="44">
        <v>61249</v>
      </c>
      <c r="H13" s="44">
        <v>67379</v>
      </c>
      <c r="I13" s="44">
        <v>14586</v>
      </c>
      <c r="J13" s="44">
        <v>93329</v>
      </c>
      <c r="K13" s="44">
        <v>20713</v>
      </c>
      <c r="L13" s="46">
        <v>12635</v>
      </c>
    </row>
    <row r="14" spans="1:12" ht="18" customHeight="1">
      <c r="A14" s="28"/>
      <c r="B14" s="17"/>
      <c r="C14" s="18" t="s">
        <v>24</v>
      </c>
      <c r="D14" s="16"/>
      <c r="E14" s="23">
        <v>132474</v>
      </c>
      <c r="F14" s="44">
        <f>SUM(G14:H14)</f>
        <v>231538</v>
      </c>
      <c r="G14" s="44">
        <v>109445</v>
      </c>
      <c r="H14" s="44">
        <v>122093</v>
      </c>
      <c r="I14" s="44">
        <v>27271</v>
      </c>
      <c r="J14" s="44">
        <v>165185</v>
      </c>
      <c r="K14" s="44">
        <v>39082</v>
      </c>
      <c r="L14" s="46">
        <v>11383</v>
      </c>
    </row>
    <row r="15" spans="1:12" ht="18" customHeight="1">
      <c r="A15" s="28"/>
      <c r="B15" s="17"/>
      <c r="C15" s="18" t="s">
        <v>25</v>
      </c>
      <c r="D15" s="16"/>
      <c r="E15" s="23">
        <v>198189</v>
      </c>
      <c r="F15" s="44">
        <f>SUM(G15:H15)</f>
        <v>321172</v>
      </c>
      <c r="G15" s="44">
        <v>160131</v>
      </c>
      <c r="H15" s="44">
        <v>161041</v>
      </c>
      <c r="I15" s="44">
        <v>27458</v>
      </c>
      <c r="J15" s="44">
        <v>231522</v>
      </c>
      <c r="K15" s="44">
        <v>62192</v>
      </c>
      <c r="L15" s="46">
        <v>17618</v>
      </c>
    </row>
    <row r="16" spans="1:12" ht="18" customHeight="1">
      <c r="A16" s="28"/>
      <c r="B16" s="17"/>
      <c r="C16" s="18" t="s">
        <v>26</v>
      </c>
      <c r="D16" s="16"/>
      <c r="E16" s="23">
        <v>109314</v>
      </c>
      <c r="F16" s="44">
        <f>SUM(G16:H16)</f>
        <v>201257</v>
      </c>
      <c r="G16" s="44">
        <v>95862</v>
      </c>
      <c r="H16" s="44">
        <v>105395</v>
      </c>
      <c r="I16" s="44">
        <v>22181</v>
      </c>
      <c r="J16" s="44">
        <v>139668</v>
      </c>
      <c r="K16" s="44">
        <v>39408</v>
      </c>
      <c r="L16" s="46">
        <v>17795</v>
      </c>
    </row>
    <row r="17" spans="1:12" ht="7.5" customHeight="1">
      <c r="A17" s="28"/>
      <c r="B17" s="17"/>
      <c r="C17" s="18"/>
      <c r="D17" s="16"/>
      <c r="E17" s="43"/>
      <c r="F17" s="43"/>
      <c r="G17" s="43"/>
      <c r="H17" s="43"/>
      <c r="I17" s="44"/>
      <c r="J17" s="44"/>
      <c r="K17" s="44"/>
      <c r="L17" s="46"/>
    </row>
    <row r="18" spans="1:12" ht="18" customHeight="1">
      <c r="A18" s="28"/>
      <c r="B18" s="17"/>
      <c r="C18" s="18" t="s">
        <v>27</v>
      </c>
      <c r="D18" s="16"/>
      <c r="E18" s="23">
        <v>105877</v>
      </c>
      <c r="F18" s="44">
        <f>SUM(G18:H18)</f>
        <v>185368</v>
      </c>
      <c r="G18" s="44">
        <v>94711</v>
      </c>
      <c r="H18" s="44">
        <v>90657</v>
      </c>
      <c r="I18" s="44">
        <v>17088</v>
      </c>
      <c r="J18" s="44">
        <v>125528</v>
      </c>
      <c r="K18" s="44">
        <v>42752</v>
      </c>
      <c r="L18" s="46">
        <v>18390</v>
      </c>
    </row>
    <row r="19" spans="1:12" ht="18" customHeight="1">
      <c r="A19" s="28"/>
      <c r="B19" s="17"/>
      <c r="C19" s="18" t="s">
        <v>28</v>
      </c>
      <c r="D19" s="16"/>
      <c r="E19" s="23">
        <v>133607</v>
      </c>
      <c r="F19" s="44">
        <f>SUM(G19:H19)</f>
        <v>252018</v>
      </c>
      <c r="G19" s="44">
        <v>125910</v>
      </c>
      <c r="H19" s="44">
        <v>126108</v>
      </c>
      <c r="I19" s="44">
        <v>26767</v>
      </c>
      <c r="J19" s="44">
        <v>169998</v>
      </c>
      <c r="K19" s="44">
        <v>55253</v>
      </c>
      <c r="L19" s="46">
        <v>18329</v>
      </c>
    </row>
    <row r="20" spans="1:12" ht="18" customHeight="1">
      <c r="A20" s="28"/>
      <c r="B20" s="17"/>
      <c r="C20" s="18" t="s">
        <v>29</v>
      </c>
      <c r="D20" s="16"/>
      <c r="E20" s="23">
        <v>241052</v>
      </c>
      <c r="F20" s="44">
        <f>SUM(G20:H20)</f>
        <v>480271</v>
      </c>
      <c r="G20" s="44">
        <v>238407</v>
      </c>
      <c r="H20" s="44">
        <v>241864</v>
      </c>
      <c r="I20" s="44">
        <v>59454</v>
      </c>
      <c r="J20" s="44">
        <v>324762</v>
      </c>
      <c r="K20" s="44">
        <v>96055</v>
      </c>
      <c r="L20" s="46">
        <v>12010</v>
      </c>
    </row>
    <row r="21" spans="1:12" s="37" customFormat="1" ht="18" customHeight="1">
      <c r="A21" s="39"/>
      <c r="B21" s="40"/>
      <c r="C21" s="36" t="s">
        <v>30</v>
      </c>
      <c r="D21" s="41"/>
      <c r="E21" s="21">
        <v>200786</v>
      </c>
      <c r="F21" s="42">
        <f>SUM(G21:H21)</f>
        <v>366584</v>
      </c>
      <c r="G21" s="42">
        <v>179793</v>
      </c>
      <c r="H21" s="42">
        <v>186791</v>
      </c>
      <c r="I21" s="42">
        <v>39207</v>
      </c>
      <c r="J21" s="42">
        <v>253356</v>
      </c>
      <c r="K21" s="42">
        <v>74021</v>
      </c>
      <c r="L21" s="45">
        <v>16135</v>
      </c>
    </row>
    <row r="22" spans="1:12" ht="18" customHeight="1">
      <c r="A22" s="28"/>
      <c r="B22" s="17"/>
      <c r="C22" s="18" t="s">
        <v>31</v>
      </c>
      <c r="D22" s="16"/>
      <c r="E22" s="23">
        <v>147198</v>
      </c>
      <c r="F22" s="44">
        <f>SUM(G22:H22)</f>
        <v>264811</v>
      </c>
      <c r="G22" s="44">
        <v>124863</v>
      </c>
      <c r="H22" s="44">
        <v>139948</v>
      </c>
      <c r="I22" s="44">
        <v>27096</v>
      </c>
      <c r="J22" s="44">
        <v>186713</v>
      </c>
      <c r="K22" s="44">
        <v>51002</v>
      </c>
      <c r="L22" s="46">
        <v>18014</v>
      </c>
    </row>
    <row r="23" spans="1:12" ht="7.5" customHeight="1">
      <c r="A23" s="28"/>
      <c r="B23" s="17"/>
      <c r="C23" s="18"/>
      <c r="D23" s="16"/>
      <c r="E23" s="43"/>
      <c r="F23" s="43"/>
      <c r="G23" s="43"/>
      <c r="H23" s="43"/>
      <c r="I23" s="44"/>
      <c r="J23" s="44"/>
      <c r="K23" s="44"/>
      <c r="L23" s="46"/>
    </row>
    <row r="24" spans="1:12" ht="18" customHeight="1">
      <c r="A24" s="28"/>
      <c r="B24" s="17"/>
      <c r="C24" s="18" t="s">
        <v>32</v>
      </c>
      <c r="D24" s="16"/>
      <c r="E24" s="23">
        <v>359776</v>
      </c>
      <c r="F24" s="44">
        <f>SUM(G24:H24)</f>
        <v>696734</v>
      </c>
      <c r="G24" s="44">
        <v>349039</v>
      </c>
      <c r="H24" s="44">
        <v>347695</v>
      </c>
      <c r="I24" s="44">
        <v>78258</v>
      </c>
      <c r="J24" s="44">
        <v>469938</v>
      </c>
      <c r="K24" s="44">
        <v>148538</v>
      </c>
      <c r="L24" s="46">
        <v>11532</v>
      </c>
    </row>
    <row r="25" spans="1:12" ht="18" customHeight="1">
      <c r="A25" s="28"/>
      <c r="B25" s="17"/>
      <c r="C25" s="18" t="s">
        <v>33</v>
      </c>
      <c r="D25" s="16"/>
      <c r="E25" s="23">
        <v>448179</v>
      </c>
      <c r="F25" s="44">
        <f>SUM(G25:H25)</f>
        <v>860749</v>
      </c>
      <c r="G25" s="44">
        <v>410829</v>
      </c>
      <c r="H25" s="44">
        <v>449920</v>
      </c>
      <c r="I25" s="44">
        <v>98552</v>
      </c>
      <c r="J25" s="44">
        <v>598055</v>
      </c>
      <c r="K25" s="44">
        <v>164142</v>
      </c>
      <c r="L25" s="46">
        <v>14820</v>
      </c>
    </row>
    <row r="26" spans="1:12" ht="18" customHeight="1">
      <c r="A26" s="28"/>
      <c r="B26" s="17"/>
      <c r="C26" s="18" t="s">
        <v>34</v>
      </c>
      <c r="D26" s="16"/>
      <c r="E26" s="23">
        <v>127587</v>
      </c>
      <c r="F26" s="44">
        <f>SUM(G26:H26)</f>
        <v>212061</v>
      </c>
      <c r="G26" s="44">
        <v>101399</v>
      </c>
      <c r="H26" s="44">
        <v>110662</v>
      </c>
      <c r="I26" s="44">
        <v>19582</v>
      </c>
      <c r="J26" s="44">
        <v>152953</v>
      </c>
      <c r="K26" s="44">
        <v>39526</v>
      </c>
      <c r="L26" s="46">
        <v>14034</v>
      </c>
    </row>
    <row r="27" spans="1:12" ht="18" customHeight="1">
      <c r="A27" s="28"/>
      <c r="B27" s="17"/>
      <c r="C27" s="18" t="s">
        <v>35</v>
      </c>
      <c r="D27" s="16"/>
      <c r="E27" s="23">
        <v>185843</v>
      </c>
      <c r="F27" s="44">
        <f>SUM(G27:H27)</f>
        <v>311256</v>
      </c>
      <c r="G27" s="44">
        <v>156298</v>
      </c>
      <c r="H27" s="44">
        <v>154958</v>
      </c>
      <c r="I27" s="44">
        <v>26436</v>
      </c>
      <c r="J27" s="44">
        <v>221759</v>
      </c>
      <c r="K27" s="44">
        <v>63061</v>
      </c>
      <c r="L27" s="46">
        <v>19965</v>
      </c>
    </row>
    <row r="28" spans="1:12" ht="18" customHeight="1">
      <c r="A28" s="28"/>
      <c r="B28" s="17"/>
      <c r="C28" s="18" t="s">
        <v>36</v>
      </c>
      <c r="D28" s="16"/>
      <c r="E28" s="23">
        <v>299714</v>
      </c>
      <c r="F28" s="44">
        <f>SUM(G28:H28)</f>
        <v>540021</v>
      </c>
      <c r="G28" s="44">
        <v>259702</v>
      </c>
      <c r="H28" s="44">
        <v>280319</v>
      </c>
      <c r="I28" s="44">
        <v>53168</v>
      </c>
      <c r="J28" s="44">
        <v>377782</v>
      </c>
      <c r="K28" s="44">
        <v>109071</v>
      </c>
      <c r="L28" s="46">
        <v>15874</v>
      </c>
    </row>
    <row r="29" spans="1:12" ht="7.5" customHeight="1">
      <c r="A29" s="28"/>
      <c r="B29" s="17"/>
      <c r="C29" s="18"/>
      <c r="D29" s="16"/>
      <c r="E29" s="43"/>
      <c r="F29" s="43"/>
      <c r="G29" s="43"/>
      <c r="H29" s="43"/>
      <c r="I29" s="44"/>
      <c r="J29" s="44"/>
      <c r="K29" s="44"/>
      <c r="L29" s="46"/>
    </row>
    <row r="30" spans="1:12" ht="18" customHeight="1">
      <c r="A30" s="28"/>
      <c r="B30" s="17"/>
      <c r="C30" s="18" t="s">
        <v>37</v>
      </c>
      <c r="D30" s="16"/>
      <c r="E30" s="23">
        <v>161197</v>
      </c>
      <c r="F30" s="44">
        <f>SUM(G30:H30)</f>
        <v>268959</v>
      </c>
      <c r="G30" s="44">
        <v>135133</v>
      </c>
      <c r="H30" s="44">
        <v>133826</v>
      </c>
      <c r="I30" s="44">
        <v>22900</v>
      </c>
      <c r="J30" s="44">
        <v>192624</v>
      </c>
      <c r="K30" s="44">
        <v>53435</v>
      </c>
      <c r="L30" s="46">
        <v>20673</v>
      </c>
    </row>
    <row r="31" spans="1:12" ht="18" customHeight="1">
      <c r="A31" s="28"/>
      <c r="B31" s="17"/>
      <c r="C31" s="18" t="s">
        <v>38</v>
      </c>
      <c r="D31" s="16"/>
      <c r="E31" s="23">
        <v>178589</v>
      </c>
      <c r="F31" s="44">
        <f>SUM(G31:H31)</f>
        <v>333132</v>
      </c>
      <c r="G31" s="44">
        <v>165115</v>
      </c>
      <c r="H31" s="44">
        <v>168017</v>
      </c>
      <c r="I31" s="44">
        <v>32679</v>
      </c>
      <c r="J31" s="44">
        <v>218635</v>
      </c>
      <c r="K31" s="44">
        <v>81818</v>
      </c>
      <c r="L31" s="46">
        <v>16179</v>
      </c>
    </row>
    <row r="32" spans="1:12" ht="18" customHeight="1">
      <c r="A32" s="28"/>
      <c r="B32" s="17"/>
      <c r="C32" s="18" t="s">
        <v>39</v>
      </c>
      <c r="D32" s="16"/>
      <c r="E32" s="23">
        <v>105760</v>
      </c>
      <c r="F32" s="44">
        <f>SUM(G32:H32)</f>
        <v>206457</v>
      </c>
      <c r="G32" s="44">
        <v>102815</v>
      </c>
      <c r="H32" s="44">
        <v>103642</v>
      </c>
      <c r="I32" s="44">
        <v>23488</v>
      </c>
      <c r="J32" s="44">
        <v>137239</v>
      </c>
      <c r="K32" s="44">
        <v>45730</v>
      </c>
      <c r="L32" s="46">
        <v>20241</v>
      </c>
    </row>
    <row r="33" spans="1:12" ht="18" customHeight="1">
      <c r="A33" s="28"/>
      <c r="B33" s="17"/>
      <c r="C33" s="18" t="s">
        <v>40</v>
      </c>
      <c r="D33" s="16"/>
      <c r="E33" s="23">
        <v>279772</v>
      </c>
      <c r="F33" s="44">
        <f>SUM(G33:H33)</f>
        <v>537375</v>
      </c>
      <c r="G33" s="44">
        <v>266465</v>
      </c>
      <c r="H33" s="44">
        <v>270910</v>
      </c>
      <c r="I33" s="44">
        <v>59902</v>
      </c>
      <c r="J33" s="44">
        <v>362787</v>
      </c>
      <c r="K33" s="44">
        <v>114686</v>
      </c>
      <c r="L33" s="46">
        <v>16704</v>
      </c>
    </row>
    <row r="34" spans="1:12" ht="18" customHeight="1">
      <c r="A34" s="28"/>
      <c r="B34" s="17"/>
      <c r="C34" s="18" t="s">
        <v>41</v>
      </c>
      <c r="D34" s="16"/>
      <c r="E34" s="23">
        <v>344228</v>
      </c>
      <c r="F34" s="44">
        <f>SUM(G34:H34)</f>
        <v>709262</v>
      </c>
      <c r="G34" s="44">
        <v>348260</v>
      </c>
      <c r="H34" s="44">
        <v>361002</v>
      </c>
      <c r="I34" s="44">
        <v>88930</v>
      </c>
      <c r="J34" s="44">
        <v>476513</v>
      </c>
      <c r="K34" s="44">
        <v>143819</v>
      </c>
      <c r="L34" s="46">
        <v>14727</v>
      </c>
    </row>
    <row r="35" spans="1:12" ht="7.5" customHeight="1">
      <c r="A35" s="28"/>
      <c r="B35" s="17"/>
      <c r="C35" s="18"/>
      <c r="D35" s="16"/>
      <c r="E35" s="43"/>
      <c r="F35" s="43"/>
      <c r="G35" s="43"/>
      <c r="H35" s="43"/>
      <c r="I35" s="44"/>
      <c r="J35" s="44"/>
      <c r="K35" s="44"/>
      <c r="L35" s="46"/>
    </row>
    <row r="36" spans="1:12" ht="18" customHeight="1">
      <c r="A36" s="28"/>
      <c r="B36" s="17"/>
      <c r="C36" s="18" t="s">
        <v>42</v>
      </c>
      <c r="D36" s="16"/>
      <c r="E36" s="23">
        <v>317001</v>
      </c>
      <c r="F36" s="44">
        <f>SUM(G36:H36)</f>
        <v>669143</v>
      </c>
      <c r="G36" s="44">
        <v>335726</v>
      </c>
      <c r="H36" s="44">
        <v>333417</v>
      </c>
      <c r="I36" s="44">
        <v>83285</v>
      </c>
      <c r="J36" s="44">
        <v>432626</v>
      </c>
      <c r="K36" s="44">
        <v>153232</v>
      </c>
      <c r="L36" s="46">
        <v>12578</v>
      </c>
    </row>
    <row r="37" spans="1:12" ht="18" customHeight="1">
      <c r="A37" s="28"/>
      <c r="B37" s="17"/>
      <c r="C37" s="18" t="s">
        <v>43</v>
      </c>
      <c r="D37" s="16"/>
      <c r="E37" s="23">
        <v>213634</v>
      </c>
      <c r="F37" s="44">
        <f>SUM(G37:H37)</f>
        <v>447170</v>
      </c>
      <c r="G37" s="44">
        <v>223939</v>
      </c>
      <c r="H37" s="44">
        <v>223231</v>
      </c>
      <c r="I37" s="44">
        <v>53973</v>
      </c>
      <c r="J37" s="44">
        <v>291109</v>
      </c>
      <c r="K37" s="44">
        <v>102088</v>
      </c>
      <c r="L37" s="46">
        <v>12835</v>
      </c>
    </row>
    <row r="38" spans="1:12" ht="18" customHeight="1">
      <c r="A38" s="28"/>
      <c r="B38" s="17"/>
      <c r="C38" s="18" t="s">
        <v>44</v>
      </c>
      <c r="D38" s="16"/>
      <c r="E38" s="23">
        <v>316606</v>
      </c>
      <c r="F38" s="44">
        <f>SUM(G38:H38)</f>
        <v>675325</v>
      </c>
      <c r="G38" s="44">
        <v>341651</v>
      </c>
      <c r="H38" s="44">
        <v>333674</v>
      </c>
      <c r="I38" s="44">
        <v>95248</v>
      </c>
      <c r="J38" s="44">
        <v>451054</v>
      </c>
      <c r="K38" s="44">
        <v>129023</v>
      </c>
      <c r="L38" s="46">
        <v>13544</v>
      </c>
    </row>
    <row r="39" spans="1:12" ht="10.5" customHeight="1">
      <c r="A39" s="28"/>
      <c r="B39" s="17"/>
      <c r="C39" s="6"/>
      <c r="D39" s="20"/>
      <c r="E39" s="43"/>
      <c r="F39" s="43"/>
      <c r="G39" s="43"/>
      <c r="H39" s="43"/>
      <c r="I39" s="43"/>
      <c r="J39" s="43"/>
      <c r="K39" s="43"/>
      <c r="L39" s="47"/>
    </row>
    <row r="40" spans="1:12" s="37" customFormat="1" ht="27.75" customHeight="1">
      <c r="A40" s="39"/>
      <c r="B40" s="62" t="s">
        <v>15</v>
      </c>
      <c r="C40" s="62"/>
      <c r="D40" s="41"/>
      <c r="E40" s="21">
        <v>1883092</v>
      </c>
      <c r="F40" s="42">
        <f>SUM(G40:H40)</f>
        <v>4092197</v>
      </c>
      <c r="G40" s="42">
        <v>2032029</v>
      </c>
      <c r="H40" s="42">
        <v>2060168</v>
      </c>
      <c r="I40" s="42">
        <v>528709</v>
      </c>
      <c r="J40" s="42">
        <v>2675286</v>
      </c>
      <c r="K40" s="42">
        <v>888202</v>
      </c>
      <c r="L40" s="45">
        <v>5220</v>
      </c>
    </row>
    <row r="41" spans="1:12" s="37" customFormat="1" ht="27.75" customHeight="1">
      <c r="A41" s="39"/>
      <c r="B41" s="62" t="s">
        <v>16</v>
      </c>
      <c r="C41" s="62"/>
      <c r="D41" s="41"/>
      <c r="E41" s="21">
        <v>25192</v>
      </c>
      <c r="F41" s="42">
        <f>SUM(G41:H41)</f>
        <v>59187</v>
      </c>
      <c r="G41" s="42">
        <v>29693</v>
      </c>
      <c r="H41" s="42">
        <v>29494</v>
      </c>
      <c r="I41" s="42">
        <v>7241</v>
      </c>
      <c r="J41" s="42">
        <v>35737</v>
      </c>
      <c r="K41" s="42">
        <v>16209</v>
      </c>
      <c r="L41" s="45">
        <v>157</v>
      </c>
    </row>
    <row r="42" spans="1:12" s="37" customFormat="1" ht="27.75" customHeight="1">
      <c r="A42" s="39"/>
      <c r="B42" s="62" t="s">
        <v>17</v>
      </c>
      <c r="C42" s="62"/>
      <c r="D42" s="41"/>
      <c r="E42" s="21">
        <v>15324</v>
      </c>
      <c r="F42" s="42">
        <f>SUM(G42:H42)</f>
        <v>27803</v>
      </c>
      <c r="G42" s="42">
        <v>14123</v>
      </c>
      <c r="H42" s="42">
        <v>13680</v>
      </c>
      <c r="I42" s="42">
        <v>3333</v>
      </c>
      <c r="J42" s="42">
        <v>15934</v>
      </c>
      <c r="K42" s="42">
        <v>8536</v>
      </c>
      <c r="L42" s="45">
        <v>69</v>
      </c>
    </row>
    <row r="43" spans="1:12" ht="6.75" customHeight="1" thickBot="1">
      <c r="A43" s="24"/>
      <c r="B43" s="31"/>
      <c r="C43" s="32"/>
      <c r="D43" s="33"/>
      <c r="E43" s="32"/>
      <c r="F43" s="32"/>
      <c r="G43" s="32"/>
      <c r="H43" s="32"/>
      <c r="I43" s="32"/>
      <c r="J43" s="32"/>
      <c r="K43" s="32"/>
      <c r="L43" s="34"/>
    </row>
    <row r="44" spans="3:12" ht="7.5" customHeight="1" thickTop="1"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2:11" ht="15" customHeight="1">
      <c r="B45" s="55" t="s">
        <v>0</v>
      </c>
      <c r="C45" s="56"/>
      <c r="D45" s="56"/>
      <c r="E45" s="56"/>
      <c r="F45" s="56"/>
      <c r="G45" s="56"/>
      <c r="H45" s="56"/>
      <c r="I45" s="56"/>
      <c r="J45" s="56"/>
      <c r="K45" s="35"/>
    </row>
    <row r="46" spans="2:11" ht="15" customHeight="1">
      <c r="B46" s="55" t="s">
        <v>46</v>
      </c>
      <c r="C46" s="56"/>
      <c r="D46" s="56"/>
      <c r="E46" s="56"/>
      <c r="F46" s="56"/>
      <c r="G46" s="56"/>
      <c r="H46" s="56"/>
      <c r="I46" s="56"/>
      <c r="J46" s="56"/>
      <c r="K46" s="56"/>
    </row>
    <row r="47" ht="12.75" customHeight="1"/>
  </sheetData>
  <sheetProtection/>
  <mergeCells count="16">
    <mergeCell ref="B45:J45"/>
    <mergeCell ref="B46:K46"/>
    <mergeCell ref="E2:K3"/>
    <mergeCell ref="L6:L7"/>
    <mergeCell ref="B42:C42"/>
    <mergeCell ref="B41:C41"/>
    <mergeCell ref="B40:C40"/>
    <mergeCell ref="A9:C9"/>
    <mergeCell ref="B10:C10"/>
    <mergeCell ref="G4:I4"/>
    <mergeCell ref="F5:H5"/>
    <mergeCell ref="I5:K5"/>
    <mergeCell ref="A6:C6"/>
    <mergeCell ref="F6:F7"/>
    <mergeCell ref="G6:G7"/>
    <mergeCell ref="H6:H7"/>
  </mergeCells>
  <printOptions/>
  <pageMargins left="0.51" right="0.17" top="0.33" bottom="0.3937007874015748" header="0.17" footer="0"/>
  <pageSetup fitToHeight="0" fitToWidth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五寶　公一</cp:lastModifiedBy>
  <cp:lastPrinted>2013-09-06T06:23:00Z</cp:lastPrinted>
  <dcterms:created xsi:type="dcterms:W3CDTF">2005-08-04T04:23:26Z</dcterms:created>
  <dcterms:modified xsi:type="dcterms:W3CDTF">2013-09-06T06:45:21Z</dcterms:modified>
  <cp:category/>
  <cp:version/>
  <cp:contentType/>
  <cp:contentStatus/>
</cp:coreProperties>
</file>