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75" windowHeight="8760" activeTab="0"/>
  </bookViews>
  <sheets>
    <sheet name="H26工業" sheetId="1" r:id="rId1"/>
  </sheets>
  <definedNames>
    <definedName name="_xlnm.Print_Area" localSheetId="0">'H26工業'!$A$1:$R$50</definedName>
  </definedNames>
  <calcPr fullCalcOnLoad="1" fullPrecision="0"/>
</workbook>
</file>

<file path=xl/sharedStrings.xml><?xml version="1.0" encoding="utf-8"?>
<sst xmlns="http://schemas.openxmlformats.org/spreadsheetml/2006/main" count="55" uniqueCount="54">
  <si>
    <t>　　　　　　　　　　　　　　　　　　　　　　　　　　　　　　　　　　　　　　　　　　　　　　　　　　　　　　　　　　　</t>
  </si>
  <si>
    <t>　  　　　　　　　　　　　　　　　　　　　　　　　　　　　　　　　　　　　　　　　　　　　　　　　　　　　　　　　　　</t>
  </si>
  <si>
    <t>事　　　　　　　　　　　　　　　業　　　　　　　　　　　　　　　所　　　　　　　　　　　　　　数</t>
  </si>
  <si>
    <t xml:space="preserve"> 　　  2.製造品出荷額等については四捨五入処理の関係上、全体とその内訳の合計が一致しない場合がある。</t>
  </si>
  <si>
    <t>注）　1.製造品出荷額等とは、製造品出荷額、加工賃収入額、修理料収入額、くず・廃物出荷額および</t>
  </si>
  <si>
    <t xml:space="preserve">   　 その他の収入額の合計である。</t>
  </si>
  <si>
    <t>地域別，従業者規模（11区分）別事業所数，従業者数および製造品出荷額等《東京都》 (従業者４人以上対象)</t>
  </si>
  <si>
    <t>工業統計調査　（平成26年12月31日）</t>
  </si>
  <si>
    <t>地            域</t>
  </si>
  <si>
    <t>従 業 者 数</t>
  </si>
  <si>
    <t>製   造   品</t>
  </si>
  <si>
    <t>総　　　  数</t>
  </si>
  <si>
    <t>１ ～ ３ 人</t>
  </si>
  <si>
    <t>４ ～ ９ 人</t>
  </si>
  <si>
    <t>10 ～ 19 人</t>
  </si>
  <si>
    <t>20 ～ 29 人</t>
  </si>
  <si>
    <t>30 ～ 49 人</t>
  </si>
  <si>
    <t>50 ～ 99 人</t>
  </si>
  <si>
    <t>100 ～ 199 人</t>
  </si>
  <si>
    <t>200 ～ 299 人</t>
  </si>
  <si>
    <t>300 ～ 499 人</t>
  </si>
  <si>
    <t>500 ～ 999 人</t>
  </si>
  <si>
    <t>1,000人以上</t>
  </si>
  <si>
    <t>出 荷 額 等</t>
  </si>
  <si>
    <t>百万円</t>
  </si>
  <si>
    <t>総　　　　数</t>
  </si>
  <si>
    <t>区　　　部</t>
  </si>
  <si>
    <t>千代田</t>
  </si>
  <si>
    <t>中　　央</t>
  </si>
  <si>
    <t>港</t>
  </si>
  <si>
    <t>新　　宿</t>
  </si>
  <si>
    <t>文　　京</t>
  </si>
  <si>
    <t>台　　東</t>
  </si>
  <si>
    <t>墨　　田</t>
  </si>
  <si>
    <t>江　　東</t>
  </si>
  <si>
    <t>品　　川</t>
  </si>
  <si>
    <t>目　　黒</t>
  </si>
  <si>
    <t>大　　田</t>
  </si>
  <si>
    <t>世田谷</t>
  </si>
  <si>
    <t>渋　　谷</t>
  </si>
  <si>
    <t>中　　野</t>
  </si>
  <si>
    <t>杉　　並</t>
  </si>
  <si>
    <t>豊　　島</t>
  </si>
  <si>
    <t>北</t>
  </si>
  <si>
    <t>荒　　川</t>
  </si>
  <si>
    <t>板　　橋</t>
  </si>
  <si>
    <t>練　　馬</t>
  </si>
  <si>
    <t>足　　立</t>
  </si>
  <si>
    <t>葛　　飾</t>
  </si>
  <si>
    <t>江戸川</t>
  </si>
  <si>
    <t>市　　　部</t>
  </si>
  <si>
    <t>郡    　部</t>
  </si>
  <si>
    <t>島　　　部</t>
  </si>
  <si>
    <t>資料：東京都総務局統計部産業統計課『東京の工業（平成26［2014］年工業統計調査報告）』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</si>
</sst>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―&quot;"/>
    <numFmt numFmtId="177" formatCode="#,##0__;\-#,##0__;&quot;―&quot;__"/>
  </numFmts>
  <fonts count="52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u val="single"/>
      <sz val="6.3"/>
      <color indexed="12"/>
      <name val="明朝体"/>
      <family val="3"/>
    </font>
    <font>
      <u val="single"/>
      <sz val="6.3"/>
      <color indexed="36"/>
      <name val="明朝体"/>
      <family val="3"/>
    </font>
    <font>
      <sz val="10.5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0.5"/>
      <color indexed="8"/>
      <name val="明朝体"/>
      <family val="3"/>
    </font>
    <font>
      <sz val="10"/>
      <color indexed="8"/>
      <name val="ＭＳ Ｐゴシック"/>
      <family val="3"/>
    </font>
    <font>
      <b/>
      <sz val="9"/>
      <color indexed="8"/>
      <name val="Century Gothic"/>
      <family val="2"/>
    </font>
    <font>
      <sz val="9"/>
      <color indexed="8"/>
      <name val="Century"/>
      <family val="1"/>
    </font>
    <font>
      <b/>
      <sz val="10"/>
      <color indexed="8"/>
      <name val="ＭＳ Ｐゴシック"/>
      <family val="3"/>
    </font>
    <font>
      <sz val="10.5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distributed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distributed" vertical="center"/>
    </xf>
    <xf numFmtId="177" fontId="12" fillId="0" borderId="18" xfId="49" applyNumberFormat="1" applyFont="1" applyFill="1" applyBorder="1" applyAlignment="1">
      <alignment horizontal="right" vertical="center"/>
    </xf>
    <xf numFmtId="177" fontId="12" fillId="0" borderId="0" xfId="49" applyNumberFormat="1" applyFont="1" applyFill="1" applyBorder="1" applyAlignment="1">
      <alignment horizontal="right" vertical="center"/>
    </xf>
    <xf numFmtId="177" fontId="13" fillId="0" borderId="18" xfId="49" applyNumberFormat="1" applyFont="1" applyFill="1" applyBorder="1" applyAlignment="1">
      <alignment horizontal="right" vertical="center"/>
    </xf>
    <xf numFmtId="177" fontId="13" fillId="0" borderId="0" xfId="49" applyNumberFormat="1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vertical="center"/>
    </xf>
    <xf numFmtId="176" fontId="13" fillId="0" borderId="0" xfId="49" applyNumberFormat="1" applyFont="1" applyFill="1" applyBorder="1" applyAlignment="1">
      <alignment horizontal="right" vertical="center"/>
    </xf>
    <xf numFmtId="176" fontId="12" fillId="0" borderId="0" xfId="49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right" vertical="center"/>
    </xf>
    <xf numFmtId="177" fontId="12" fillId="0" borderId="25" xfId="49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distributed" vertical="center"/>
    </xf>
    <xf numFmtId="176" fontId="13" fillId="0" borderId="25" xfId="49" applyNumberFormat="1" applyFont="1" applyFill="1" applyBorder="1" applyAlignment="1">
      <alignment horizontal="right" vertical="center"/>
    </xf>
    <xf numFmtId="176" fontId="12" fillId="0" borderId="25" xfId="49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7" xfId="0" applyNumberFormat="1" applyFont="1" applyFill="1" applyBorder="1" applyAlignment="1">
      <alignment vertical="center"/>
    </xf>
    <xf numFmtId="0" fontId="8" fillId="0" borderId="28" xfId="0" applyNumberFormat="1" applyFont="1" applyFill="1" applyBorder="1" applyAlignment="1">
      <alignment vertical="center"/>
    </xf>
    <xf numFmtId="0" fontId="8" fillId="0" borderId="29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177" fontId="13" fillId="0" borderId="0" xfId="49" applyNumberFormat="1" applyFont="1" applyFill="1" applyAlignment="1">
      <alignment horizontal="right" vertical="center"/>
    </xf>
    <xf numFmtId="176" fontId="13" fillId="0" borderId="0" xfId="49" applyNumberFormat="1" applyFont="1" applyFill="1" applyAlignment="1">
      <alignment horizontal="right" vertical="center"/>
    </xf>
    <xf numFmtId="177" fontId="12" fillId="0" borderId="0" xfId="49" applyNumberFormat="1" applyFont="1" applyFill="1" applyAlignment="1">
      <alignment horizontal="right" vertical="center"/>
    </xf>
    <xf numFmtId="176" fontId="12" fillId="0" borderId="0" xfId="49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horizontal="right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distributed" vertical="center"/>
    </xf>
    <xf numFmtId="0" fontId="8" fillId="0" borderId="36" xfId="0" applyNumberFormat="1" applyFont="1" applyFill="1" applyBorder="1" applyAlignment="1">
      <alignment horizontal="distributed" vertical="center"/>
    </xf>
    <xf numFmtId="0" fontId="8" fillId="0" borderId="37" xfId="0" applyNumberFormat="1" applyFont="1" applyFill="1" applyBorder="1" applyAlignment="1">
      <alignment horizontal="distributed" vertical="center"/>
    </xf>
    <xf numFmtId="0" fontId="16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50"/>
  <sheetViews>
    <sheetView tabSelected="1" zoomScale="85" zoomScaleNormal="85" zoomScaleSheetLayoutView="85" zoomScalePageLayoutView="0" workbookViewId="0" topLeftCell="A1">
      <pane xSplit="4" ySplit="10" topLeftCell="E4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1" sqref="B51"/>
    </sheetView>
  </sheetViews>
  <sheetFormatPr defaultColWidth="9.875" defaultRowHeight="12.75"/>
  <cols>
    <col min="1" max="2" width="2.00390625" style="2" customWidth="1"/>
    <col min="3" max="3" width="13.75390625" style="3" customWidth="1"/>
    <col min="4" max="4" width="2.25390625" style="3" customWidth="1"/>
    <col min="5" max="5" width="14.625" style="3" customWidth="1"/>
    <col min="6" max="10" width="12.875" style="3" customWidth="1"/>
    <col min="11" max="11" width="13.00390625" style="2" customWidth="1"/>
    <col min="12" max="12" width="12.75390625" style="2" customWidth="1"/>
    <col min="13" max="13" width="13.125" style="2" customWidth="1"/>
    <col min="14" max="14" width="13.375" style="2" customWidth="1"/>
    <col min="15" max="15" width="12.875" style="2" customWidth="1"/>
    <col min="16" max="16" width="12.75390625" style="2" customWidth="1"/>
    <col min="17" max="17" width="11.375" style="2" customWidth="1"/>
    <col min="18" max="18" width="12.75390625" style="2" customWidth="1"/>
    <col min="19" max="254" width="9.875" style="2" customWidth="1"/>
    <col min="255" max="16384" width="9.875" style="2" customWidth="1"/>
  </cols>
  <sheetData>
    <row r="1" spans="1:18" ht="12.75">
      <c r="A1" s="10"/>
      <c r="D1" s="1"/>
      <c r="M1" s="3"/>
      <c r="N1" s="3"/>
      <c r="O1" s="3"/>
      <c r="P1" s="56"/>
      <c r="Q1" s="56"/>
      <c r="R1" s="56"/>
    </row>
    <row r="2" spans="3:18" ht="9.75" customHeight="1">
      <c r="C2" s="3" t="s">
        <v>0</v>
      </c>
      <c r="K2" s="2" t="s">
        <v>0</v>
      </c>
      <c r="M2" s="3"/>
      <c r="N2" s="3"/>
      <c r="O2" s="3"/>
      <c r="P2" s="3"/>
      <c r="Q2" s="3"/>
      <c r="R2" s="3"/>
    </row>
    <row r="3" spans="3:18" ht="16.5" customHeight="1">
      <c r="C3" s="34"/>
      <c r="K3" s="2" t="s">
        <v>1</v>
      </c>
      <c r="M3" s="3"/>
      <c r="N3" s="3"/>
      <c r="O3" s="3"/>
      <c r="P3" s="3"/>
      <c r="Q3" s="3"/>
      <c r="R3" s="3"/>
    </row>
    <row r="5" spans="3:14" ht="14.25">
      <c r="C5" s="34" t="s">
        <v>7</v>
      </c>
      <c r="N5" s="8"/>
    </row>
    <row r="6" spans="3:18" ht="29.25" customHeight="1">
      <c r="C6" s="65" t="s">
        <v>6</v>
      </c>
      <c r="D6" s="66"/>
      <c r="E6" s="66"/>
      <c r="F6" s="66"/>
      <c r="G6" s="67"/>
      <c r="H6" s="67"/>
      <c r="I6" s="67"/>
      <c r="J6" s="67"/>
      <c r="K6" s="67"/>
      <c r="L6" s="4"/>
      <c r="M6" s="4"/>
      <c r="N6" s="4"/>
      <c r="O6" s="5"/>
      <c r="P6" s="3"/>
      <c r="Q6" s="6"/>
      <c r="R6" s="7"/>
    </row>
    <row r="7" spans="3:18" ht="21" customHeight="1">
      <c r="C7" s="2"/>
      <c r="H7" s="11"/>
      <c r="K7" s="12"/>
      <c r="M7" s="3"/>
      <c r="N7" s="3"/>
      <c r="O7" s="3"/>
      <c r="P7" s="3"/>
      <c r="Q7" s="3"/>
      <c r="R7" s="3"/>
    </row>
    <row r="8" ht="12.75" thickBot="1"/>
    <row r="9" spans="1:18" ht="27" customHeight="1" thickTop="1">
      <c r="A9" s="35"/>
      <c r="B9" s="63" t="s">
        <v>8</v>
      </c>
      <c r="C9" s="63"/>
      <c r="D9" s="13"/>
      <c r="E9" s="57" t="s">
        <v>2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  <c r="Q9" s="60" t="s">
        <v>9</v>
      </c>
      <c r="R9" s="36" t="s">
        <v>10</v>
      </c>
    </row>
    <row r="10" spans="1:18" ht="27" customHeight="1">
      <c r="A10" s="37"/>
      <c r="B10" s="64"/>
      <c r="C10" s="64"/>
      <c r="D10" s="14"/>
      <c r="E10" s="15" t="s">
        <v>11</v>
      </c>
      <c r="F10" s="15" t="s">
        <v>12</v>
      </c>
      <c r="G10" s="15" t="s">
        <v>13</v>
      </c>
      <c r="H10" s="15" t="s">
        <v>14</v>
      </c>
      <c r="I10" s="15" t="s">
        <v>15</v>
      </c>
      <c r="J10" s="15" t="s">
        <v>16</v>
      </c>
      <c r="K10" s="16" t="s">
        <v>17</v>
      </c>
      <c r="L10" s="17" t="s">
        <v>18</v>
      </c>
      <c r="M10" s="17" t="s">
        <v>19</v>
      </c>
      <c r="N10" s="17" t="s">
        <v>20</v>
      </c>
      <c r="O10" s="18" t="s">
        <v>21</v>
      </c>
      <c r="P10" s="15" t="s">
        <v>22</v>
      </c>
      <c r="Q10" s="61"/>
      <c r="R10" s="38" t="s">
        <v>23</v>
      </c>
    </row>
    <row r="11" spans="1:18" ht="12" customHeight="1">
      <c r="A11" s="39"/>
      <c r="B11" s="19"/>
      <c r="C11" s="19"/>
      <c r="D11" s="9"/>
      <c r="E11" s="20"/>
      <c r="F11" s="21"/>
      <c r="G11" s="21"/>
      <c r="H11" s="21"/>
      <c r="I11" s="21"/>
      <c r="J11" s="21"/>
      <c r="K11" s="22"/>
      <c r="L11" s="23"/>
      <c r="M11" s="23"/>
      <c r="N11" s="23"/>
      <c r="O11" s="23"/>
      <c r="P11" s="23"/>
      <c r="Q11" s="23"/>
      <c r="R11" s="40" t="s">
        <v>24</v>
      </c>
    </row>
    <row r="12" spans="1:18" ht="30.75" customHeight="1">
      <c r="A12" s="62" t="s">
        <v>25</v>
      </c>
      <c r="B12" s="62"/>
      <c r="C12" s="62"/>
      <c r="E12" s="25">
        <f>SUM(E13,E42:E44)</f>
        <v>12156</v>
      </c>
      <c r="F12" s="26">
        <f aca="true" t="shared" si="0" ref="F12:Q12">SUM(F13,F42:F44)</f>
        <v>0</v>
      </c>
      <c r="G12" s="26">
        <f t="shared" si="0"/>
        <v>6650</v>
      </c>
      <c r="H12" s="26">
        <f t="shared" si="0"/>
        <v>2959</v>
      </c>
      <c r="I12" s="26">
        <f>SUM(I13,I42:I44)</f>
        <v>1187</v>
      </c>
      <c r="J12" s="26">
        <f t="shared" si="0"/>
        <v>614</v>
      </c>
      <c r="K12" s="26">
        <f t="shared" si="0"/>
        <v>439</v>
      </c>
      <c r="L12" s="26">
        <f t="shared" si="0"/>
        <v>188</v>
      </c>
      <c r="M12" s="26">
        <f t="shared" si="0"/>
        <v>40</v>
      </c>
      <c r="N12" s="26">
        <f t="shared" si="0"/>
        <v>38</v>
      </c>
      <c r="O12" s="26">
        <f t="shared" si="0"/>
        <v>22</v>
      </c>
      <c r="P12" s="26">
        <f t="shared" si="0"/>
        <v>19</v>
      </c>
      <c r="Q12" s="26">
        <f t="shared" si="0"/>
        <v>269815</v>
      </c>
      <c r="R12" s="41">
        <f>SUM(R13,R42:R44)</f>
        <v>8159351</v>
      </c>
    </row>
    <row r="13" spans="1:18" ht="30.75" customHeight="1">
      <c r="A13" s="42"/>
      <c r="B13" s="62" t="s">
        <v>26</v>
      </c>
      <c r="C13" s="62"/>
      <c r="E13" s="25">
        <f>SUM(E14:E40)</f>
        <v>9415</v>
      </c>
      <c r="F13" s="26">
        <f aca="true" t="shared" si="1" ref="F13:P13">SUM(F14:F40)</f>
        <v>0</v>
      </c>
      <c r="G13" s="26">
        <f t="shared" si="1"/>
        <v>5480</v>
      </c>
      <c r="H13" s="26">
        <f t="shared" si="1"/>
        <v>2268</v>
      </c>
      <c r="I13" s="26">
        <f t="shared" si="1"/>
        <v>847</v>
      </c>
      <c r="J13" s="26">
        <f t="shared" si="1"/>
        <v>411</v>
      </c>
      <c r="K13" s="26">
        <f t="shared" si="1"/>
        <v>274</v>
      </c>
      <c r="L13" s="26">
        <f t="shared" si="1"/>
        <v>95</v>
      </c>
      <c r="M13" s="26">
        <f t="shared" si="1"/>
        <v>17</v>
      </c>
      <c r="N13" s="26">
        <f t="shared" si="1"/>
        <v>12</v>
      </c>
      <c r="O13" s="26">
        <f t="shared" si="1"/>
        <v>6</v>
      </c>
      <c r="P13" s="26">
        <f t="shared" si="1"/>
        <v>5</v>
      </c>
      <c r="Q13" s="26">
        <f>SUM(Q14:Q40)</f>
        <v>150908</v>
      </c>
      <c r="R13" s="41">
        <f>SUM(R14:R40)</f>
        <v>3209634</v>
      </c>
    </row>
    <row r="14" spans="1:18" ht="19.5" customHeight="1">
      <c r="A14" s="39"/>
      <c r="B14" s="8"/>
      <c r="C14" s="19" t="s">
        <v>27</v>
      </c>
      <c r="E14" s="27">
        <f>SUM(F14:P14)</f>
        <v>107</v>
      </c>
      <c r="F14" s="28">
        <v>0</v>
      </c>
      <c r="G14" s="28">
        <v>61</v>
      </c>
      <c r="H14" s="28">
        <v>19</v>
      </c>
      <c r="I14" s="28">
        <v>11</v>
      </c>
      <c r="J14" s="28">
        <v>8</v>
      </c>
      <c r="K14" s="28">
        <v>5</v>
      </c>
      <c r="L14" s="28">
        <v>2</v>
      </c>
      <c r="M14" s="28">
        <v>1</v>
      </c>
      <c r="N14" s="52">
        <v>0</v>
      </c>
      <c r="O14" s="28">
        <v>0</v>
      </c>
      <c r="P14" s="28">
        <v>0</v>
      </c>
      <c r="Q14" s="53">
        <v>2066</v>
      </c>
      <c r="R14" s="43">
        <v>45626</v>
      </c>
    </row>
    <row r="15" spans="1:18" ht="19.5" customHeight="1">
      <c r="A15" s="39"/>
      <c r="B15" s="8"/>
      <c r="C15" s="19" t="s">
        <v>28</v>
      </c>
      <c r="E15" s="27">
        <f>SUM(F15:P15)</f>
        <v>166</v>
      </c>
      <c r="F15" s="28">
        <v>0</v>
      </c>
      <c r="G15" s="28">
        <v>98</v>
      </c>
      <c r="H15" s="28">
        <v>37</v>
      </c>
      <c r="I15" s="28">
        <v>14</v>
      </c>
      <c r="J15" s="28">
        <v>8</v>
      </c>
      <c r="K15" s="52">
        <v>7</v>
      </c>
      <c r="L15" s="28">
        <v>1</v>
      </c>
      <c r="M15" s="28">
        <v>1</v>
      </c>
      <c r="N15" s="52">
        <v>0</v>
      </c>
      <c r="O15" s="28">
        <v>0</v>
      </c>
      <c r="P15" s="52">
        <v>0</v>
      </c>
      <c r="Q15" s="53">
        <v>2508</v>
      </c>
      <c r="R15" s="43">
        <v>52949</v>
      </c>
    </row>
    <row r="16" spans="1:18" ht="19.5" customHeight="1">
      <c r="A16" s="39"/>
      <c r="B16" s="8"/>
      <c r="C16" s="19" t="s">
        <v>29</v>
      </c>
      <c r="E16" s="27">
        <f>SUM(F16:P16)</f>
        <v>128</v>
      </c>
      <c r="F16" s="28">
        <v>0</v>
      </c>
      <c r="G16" s="28">
        <v>78</v>
      </c>
      <c r="H16" s="28">
        <v>25</v>
      </c>
      <c r="I16" s="28">
        <v>14</v>
      </c>
      <c r="J16" s="28">
        <v>6</v>
      </c>
      <c r="K16" s="28">
        <v>2</v>
      </c>
      <c r="L16" s="28">
        <v>3</v>
      </c>
      <c r="M16" s="28">
        <v>0</v>
      </c>
      <c r="N16" s="52">
        <v>0</v>
      </c>
      <c r="O16" s="28">
        <v>0</v>
      </c>
      <c r="P16" s="52">
        <v>0</v>
      </c>
      <c r="Q16" s="53">
        <v>1852</v>
      </c>
      <c r="R16" s="43">
        <v>45537</v>
      </c>
    </row>
    <row r="17" spans="1:18" ht="19.5" customHeight="1">
      <c r="A17" s="39"/>
      <c r="B17" s="8"/>
      <c r="C17" s="19" t="s">
        <v>30</v>
      </c>
      <c r="E17" s="27">
        <f>SUM(F17:P17)</f>
        <v>292</v>
      </c>
      <c r="F17" s="28">
        <v>0</v>
      </c>
      <c r="G17" s="28">
        <v>151</v>
      </c>
      <c r="H17" s="28">
        <v>70</v>
      </c>
      <c r="I17" s="28">
        <v>31</v>
      </c>
      <c r="J17" s="28">
        <v>20</v>
      </c>
      <c r="K17" s="28">
        <v>14</v>
      </c>
      <c r="L17" s="28">
        <v>3</v>
      </c>
      <c r="M17" s="28">
        <v>0</v>
      </c>
      <c r="N17" s="52">
        <v>0</v>
      </c>
      <c r="O17" s="28">
        <v>2</v>
      </c>
      <c r="P17" s="52">
        <v>1</v>
      </c>
      <c r="Q17" s="53">
        <v>8186</v>
      </c>
      <c r="R17" s="43">
        <v>209994</v>
      </c>
    </row>
    <row r="18" spans="1:18" ht="19.5" customHeight="1">
      <c r="A18" s="39"/>
      <c r="B18" s="8"/>
      <c r="C18" s="19" t="s">
        <v>31</v>
      </c>
      <c r="E18" s="27">
        <f>SUM(F18:P18)</f>
        <v>296</v>
      </c>
      <c r="F18" s="28">
        <v>0</v>
      </c>
      <c r="G18" s="28">
        <v>171</v>
      </c>
      <c r="H18" s="28">
        <v>60</v>
      </c>
      <c r="I18" s="28">
        <v>31</v>
      </c>
      <c r="J18" s="28">
        <v>17</v>
      </c>
      <c r="K18" s="28">
        <v>12</v>
      </c>
      <c r="L18" s="28">
        <v>4</v>
      </c>
      <c r="M18" s="28">
        <v>0</v>
      </c>
      <c r="N18" s="52">
        <v>0</v>
      </c>
      <c r="O18" s="28">
        <v>0</v>
      </c>
      <c r="P18" s="52">
        <v>1</v>
      </c>
      <c r="Q18" s="53">
        <v>5871</v>
      </c>
      <c r="R18" s="43">
        <v>110972</v>
      </c>
    </row>
    <row r="19" spans="1:18" ht="8.25" customHeight="1">
      <c r="A19" s="39"/>
      <c r="B19" s="8"/>
      <c r="C19" s="19"/>
      <c r="E19" s="27"/>
      <c r="F19" s="28"/>
      <c r="G19" s="28"/>
      <c r="H19" s="28"/>
      <c r="I19" s="28"/>
      <c r="J19" s="28"/>
      <c r="K19" s="28"/>
      <c r="L19" s="28"/>
      <c r="M19" s="28"/>
      <c r="N19" s="52"/>
      <c r="O19" s="28"/>
      <c r="P19" s="52"/>
      <c r="Q19" s="53"/>
      <c r="R19" s="43"/>
    </row>
    <row r="20" spans="1:18" ht="19.5" customHeight="1">
      <c r="A20" s="39"/>
      <c r="B20" s="8"/>
      <c r="C20" s="19" t="s">
        <v>32</v>
      </c>
      <c r="E20" s="27">
        <f>SUM(F20:P20)</f>
        <v>449</v>
      </c>
      <c r="F20" s="28">
        <v>0</v>
      </c>
      <c r="G20" s="28">
        <v>312</v>
      </c>
      <c r="H20" s="28">
        <v>96</v>
      </c>
      <c r="I20" s="28">
        <v>28</v>
      </c>
      <c r="J20" s="28">
        <v>8</v>
      </c>
      <c r="K20" s="28">
        <v>5</v>
      </c>
      <c r="L20" s="28">
        <v>0</v>
      </c>
      <c r="M20" s="28">
        <v>0</v>
      </c>
      <c r="N20" s="52">
        <v>0</v>
      </c>
      <c r="O20" s="28">
        <v>0</v>
      </c>
      <c r="P20" s="52">
        <v>0</v>
      </c>
      <c r="Q20" s="53">
        <v>4400</v>
      </c>
      <c r="R20" s="43">
        <v>72941</v>
      </c>
    </row>
    <row r="21" spans="1:18" ht="19.5" customHeight="1">
      <c r="A21" s="39"/>
      <c r="B21" s="8"/>
      <c r="C21" s="19" t="s">
        <v>33</v>
      </c>
      <c r="E21" s="27">
        <f>SUM(F21:P21)</f>
        <v>828</v>
      </c>
      <c r="F21" s="28">
        <v>0</v>
      </c>
      <c r="G21" s="28">
        <v>533</v>
      </c>
      <c r="H21" s="28">
        <v>190</v>
      </c>
      <c r="I21" s="28">
        <v>58</v>
      </c>
      <c r="J21" s="28">
        <v>19</v>
      </c>
      <c r="K21" s="28">
        <v>18</v>
      </c>
      <c r="L21" s="28">
        <v>8</v>
      </c>
      <c r="M21" s="28">
        <v>1</v>
      </c>
      <c r="N21" s="52">
        <v>0</v>
      </c>
      <c r="O21" s="28">
        <v>0</v>
      </c>
      <c r="P21" s="52">
        <v>1</v>
      </c>
      <c r="Q21" s="53">
        <v>12284</v>
      </c>
      <c r="R21" s="43">
        <v>273562</v>
      </c>
    </row>
    <row r="22" spans="1:18" ht="19.5" customHeight="1">
      <c r="A22" s="39"/>
      <c r="B22" s="8"/>
      <c r="C22" s="19" t="s">
        <v>34</v>
      </c>
      <c r="E22" s="27">
        <f>SUM(F22:P22)</f>
        <v>567</v>
      </c>
      <c r="F22" s="28">
        <v>0</v>
      </c>
      <c r="G22" s="28">
        <v>306</v>
      </c>
      <c r="H22" s="28">
        <v>146</v>
      </c>
      <c r="I22" s="28">
        <v>51</v>
      </c>
      <c r="J22" s="28">
        <v>29</v>
      </c>
      <c r="K22" s="28">
        <v>24</v>
      </c>
      <c r="L22" s="28">
        <v>5</v>
      </c>
      <c r="M22" s="28">
        <v>1</v>
      </c>
      <c r="N22" s="52">
        <v>5</v>
      </c>
      <c r="O22" s="28">
        <v>0</v>
      </c>
      <c r="P22" s="52">
        <v>0</v>
      </c>
      <c r="Q22" s="53">
        <v>10465</v>
      </c>
      <c r="R22" s="43">
        <v>284279</v>
      </c>
    </row>
    <row r="23" spans="1:18" ht="19.5" customHeight="1">
      <c r="A23" s="39"/>
      <c r="B23" s="8"/>
      <c r="C23" s="24" t="s">
        <v>35</v>
      </c>
      <c r="E23" s="25">
        <f>SUM(F23:P23)</f>
        <v>397</v>
      </c>
      <c r="F23" s="26">
        <v>0</v>
      </c>
      <c r="G23" s="26">
        <v>222</v>
      </c>
      <c r="H23" s="26">
        <v>109</v>
      </c>
      <c r="I23" s="26">
        <v>38</v>
      </c>
      <c r="J23" s="26">
        <v>12</v>
      </c>
      <c r="K23" s="26">
        <v>8</v>
      </c>
      <c r="L23" s="26">
        <v>7</v>
      </c>
      <c r="M23" s="26">
        <v>1</v>
      </c>
      <c r="N23" s="54">
        <v>0</v>
      </c>
      <c r="O23" s="26">
        <v>0</v>
      </c>
      <c r="P23" s="54">
        <v>0</v>
      </c>
      <c r="Q23" s="55">
        <v>5893</v>
      </c>
      <c r="R23" s="44">
        <v>91838</v>
      </c>
    </row>
    <row r="24" spans="1:18" ht="19.5" customHeight="1">
      <c r="A24" s="39"/>
      <c r="B24" s="8"/>
      <c r="C24" s="19" t="s">
        <v>36</v>
      </c>
      <c r="E24" s="27">
        <f>SUM(F24:P24)</f>
        <v>141</v>
      </c>
      <c r="F24" s="28">
        <v>0</v>
      </c>
      <c r="G24" s="28">
        <v>73</v>
      </c>
      <c r="H24" s="28">
        <v>34</v>
      </c>
      <c r="I24" s="28">
        <v>18</v>
      </c>
      <c r="J24" s="28">
        <v>6</v>
      </c>
      <c r="K24" s="28">
        <v>6</v>
      </c>
      <c r="L24" s="28">
        <v>4</v>
      </c>
      <c r="M24" s="28">
        <v>0</v>
      </c>
      <c r="N24" s="52">
        <v>0</v>
      </c>
      <c r="O24" s="28">
        <v>0</v>
      </c>
      <c r="P24" s="52">
        <v>0</v>
      </c>
      <c r="Q24" s="53">
        <v>2542</v>
      </c>
      <c r="R24" s="43">
        <v>49710</v>
      </c>
    </row>
    <row r="25" spans="1:18" ht="8.25" customHeight="1">
      <c r="A25" s="39"/>
      <c r="B25" s="8"/>
      <c r="C25" s="19"/>
      <c r="E25" s="27"/>
      <c r="F25" s="28"/>
      <c r="G25" s="28"/>
      <c r="H25" s="28"/>
      <c r="I25" s="28"/>
      <c r="J25" s="28"/>
      <c r="K25" s="28"/>
      <c r="L25" s="28"/>
      <c r="M25" s="28"/>
      <c r="N25" s="52"/>
      <c r="O25" s="28"/>
      <c r="P25" s="52"/>
      <c r="Q25" s="53"/>
      <c r="R25" s="45"/>
    </row>
    <row r="26" spans="1:18" ht="19.5" customHeight="1">
      <c r="A26" s="39"/>
      <c r="B26" s="8"/>
      <c r="C26" s="19" t="s">
        <v>37</v>
      </c>
      <c r="E26" s="27">
        <f>SUM(F26:P26)</f>
        <v>1413</v>
      </c>
      <c r="F26" s="28">
        <v>0</v>
      </c>
      <c r="G26" s="28">
        <v>793</v>
      </c>
      <c r="H26" s="28">
        <v>350</v>
      </c>
      <c r="I26" s="28">
        <v>134</v>
      </c>
      <c r="J26" s="28">
        <v>65</v>
      </c>
      <c r="K26" s="28">
        <v>53</v>
      </c>
      <c r="L26" s="28">
        <v>14</v>
      </c>
      <c r="M26" s="28">
        <v>3</v>
      </c>
      <c r="N26" s="52">
        <v>1</v>
      </c>
      <c r="O26" s="28">
        <v>0</v>
      </c>
      <c r="P26" s="52">
        <v>0</v>
      </c>
      <c r="Q26" s="53">
        <v>21496</v>
      </c>
      <c r="R26" s="43">
        <v>411029</v>
      </c>
    </row>
    <row r="27" spans="1:18" ht="19.5" customHeight="1">
      <c r="A27" s="39"/>
      <c r="B27" s="8"/>
      <c r="C27" s="19" t="s">
        <v>38</v>
      </c>
      <c r="E27" s="27">
        <f>SUM(F27:P27)</f>
        <v>178</v>
      </c>
      <c r="F27" s="28">
        <v>0</v>
      </c>
      <c r="G27" s="28">
        <v>100</v>
      </c>
      <c r="H27" s="28">
        <v>43</v>
      </c>
      <c r="I27" s="28">
        <v>19</v>
      </c>
      <c r="J27" s="28">
        <v>10</v>
      </c>
      <c r="K27" s="28">
        <v>6</v>
      </c>
      <c r="L27" s="28">
        <v>0</v>
      </c>
      <c r="M27" s="28">
        <v>0</v>
      </c>
      <c r="N27" s="52">
        <v>0</v>
      </c>
      <c r="O27" s="28">
        <v>0</v>
      </c>
      <c r="P27" s="52">
        <v>0</v>
      </c>
      <c r="Q27" s="53">
        <v>2416</v>
      </c>
      <c r="R27" s="43">
        <v>39633</v>
      </c>
    </row>
    <row r="28" spans="1:18" ht="19.5" customHeight="1">
      <c r="A28" s="39"/>
      <c r="B28" s="8"/>
      <c r="C28" s="19" t="s">
        <v>39</v>
      </c>
      <c r="E28" s="27">
        <f>SUM(F28:P28)</f>
        <v>58</v>
      </c>
      <c r="F28" s="28">
        <v>0</v>
      </c>
      <c r="G28" s="28">
        <v>33</v>
      </c>
      <c r="H28" s="28">
        <v>15</v>
      </c>
      <c r="I28" s="28">
        <v>5</v>
      </c>
      <c r="J28" s="28">
        <v>1</v>
      </c>
      <c r="K28" s="28">
        <v>2</v>
      </c>
      <c r="L28" s="28">
        <v>2</v>
      </c>
      <c r="M28" s="28">
        <v>0</v>
      </c>
      <c r="N28" s="52">
        <v>0</v>
      </c>
      <c r="O28" s="28">
        <v>0</v>
      </c>
      <c r="P28" s="52">
        <v>0</v>
      </c>
      <c r="Q28" s="53">
        <v>1037</v>
      </c>
      <c r="R28" s="43">
        <v>17735</v>
      </c>
    </row>
    <row r="29" spans="1:18" ht="19.5" customHeight="1">
      <c r="A29" s="39"/>
      <c r="B29" s="8"/>
      <c r="C29" s="19" t="s">
        <v>40</v>
      </c>
      <c r="E29" s="27">
        <f>SUM(F29:P29)</f>
        <v>78</v>
      </c>
      <c r="F29" s="28">
        <v>0</v>
      </c>
      <c r="G29" s="28">
        <v>49</v>
      </c>
      <c r="H29" s="28">
        <v>17</v>
      </c>
      <c r="I29" s="28">
        <v>8</v>
      </c>
      <c r="J29" s="28">
        <v>3</v>
      </c>
      <c r="K29" s="28">
        <v>1</v>
      </c>
      <c r="L29" s="28">
        <v>0</v>
      </c>
      <c r="M29" s="28">
        <v>0</v>
      </c>
      <c r="N29" s="52">
        <v>0</v>
      </c>
      <c r="O29" s="28">
        <v>0</v>
      </c>
      <c r="P29" s="52">
        <v>0</v>
      </c>
      <c r="Q29" s="53">
        <v>911</v>
      </c>
      <c r="R29" s="43">
        <v>12244</v>
      </c>
    </row>
    <row r="30" spans="1:18" ht="19.5" customHeight="1">
      <c r="A30" s="39"/>
      <c r="B30" s="8"/>
      <c r="C30" s="19" t="s">
        <v>41</v>
      </c>
      <c r="E30" s="27">
        <f>SUM(F30:P30)</f>
        <v>95</v>
      </c>
      <c r="F30" s="28">
        <v>0</v>
      </c>
      <c r="G30" s="28">
        <v>55</v>
      </c>
      <c r="H30" s="28">
        <v>30</v>
      </c>
      <c r="I30" s="28">
        <v>8</v>
      </c>
      <c r="J30" s="28">
        <v>1</v>
      </c>
      <c r="K30" s="28">
        <v>1</v>
      </c>
      <c r="L30" s="28">
        <v>0</v>
      </c>
      <c r="M30" s="28">
        <v>0</v>
      </c>
      <c r="N30" s="52">
        <v>0</v>
      </c>
      <c r="O30" s="28">
        <v>0</v>
      </c>
      <c r="P30" s="52">
        <v>0</v>
      </c>
      <c r="Q30" s="53">
        <v>1025</v>
      </c>
      <c r="R30" s="43">
        <v>17534</v>
      </c>
    </row>
    <row r="31" spans="1:18" ht="8.25" customHeight="1">
      <c r="A31" s="39"/>
      <c r="B31" s="8"/>
      <c r="C31" s="19"/>
      <c r="E31" s="27"/>
      <c r="F31" s="28"/>
      <c r="G31" s="28"/>
      <c r="H31" s="28"/>
      <c r="I31" s="28"/>
      <c r="J31" s="28"/>
      <c r="K31" s="28"/>
      <c r="L31" s="28"/>
      <c r="M31" s="28"/>
      <c r="N31" s="52"/>
      <c r="O31" s="28"/>
      <c r="P31" s="52"/>
      <c r="Q31" s="53"/>
      <c r="R31" s="45"/>
    </row>
    <row r="32" spans="1:18" ht="19.5" customHeight="1">
      <c r="A32" s="39"/>
      <c r="B32" s="8"/>
      <c r="C32" s="19" t="s">
        <v>42</v>
      </c>
      <c r="E32" s="27">
        <f>SUM(F32:P32)</f>
        <v>161</v>
      </c>
      <c r="F32" s="28">
        <v>0</v>
      </c>
      <c r="G32" s="28">
        <v>86</v>
      </c>
      <c r="H32" s="28">
        <v>45</v>
      </c>
      <c r="I32" s="28">
        <v>14</v>
      </c>
      <c r="J32" s="28">
        <v>8</v>
      </c>
      <c r="K32" s="28">
        <v>3</v>
      </c>
      <c r="L32" s="28">
        <v>4</v>
      </c>
      <c r="M32" s="28">
        <v>0</v>
      </c>
      <c r="N32" s="52">
        <v>1</v>
      </c>
      <c r="O32" s="28">
        <v>0</v>
      </c>
      <c r="P32" s="52">
        <v>0</v>
      </c>
      <c r="Q32" s="53">
        <v>3003</v>
      </c>
      <c r="R32" s="43">
        <v>57205</v>
      </c>
    </row>
    <row r="33" spans="1:18" ht="19.5" customHeight="1">
      <c r="A33" s="39"/>
      <c r="B33" s="8"/>
      <c r="C33" s="19" t="s">
        <v>43</v>
      </c>
      <c r="E33" s="27">
        <f>SUM(F33:P33)</f>
        <v>285</v>
      </c>
      <c r="F33" s="28">
        <v>0</v>
      </c>
      <c r="G33" s="28">
        <v>153</v>
      </c>
      <c r="H33" s="28">
        <v>62</v>
      </c>
      <c r="I33" s="28">
        <v>29</v>
      </c>
      <c r="J33" s="28">
        <v>13</v>
      </c>
      <c r="K33" s="28">
        <v>16</v>
      </c>
      <c r="L33" s="28">
        <v>5</v>
      </c>
      <c r="M33" s="28">
        <v>3</v>
      </c>
      <c r="N33" s="52">
        <v>3</v>
      </c>
      <c r="O33" s="28">
        <v>0</v>
      </c>
      <c r="P33" s="52">
        <v>1</v>
      </c>
      <c r="Q33" s="53">
        <v>7895</v>
      </c>
      <c r="R33" s="43">
        <v>240567</v>
      </c>
    </row>
    <row r="34" spans="1:18" ht="19.5" customHeight="1">
      <c r="A34" s="39"/>
      <c r="B34" s="8"/>
      <c r="C34" s="19" t="s">
        <v>44</v>
      </c>
      <c r="E34" s="27">
        <f>SUM(F34:P34)</f>
        <v>505</v>
      </c>
      <c r="F34" s="28">
        <v>0</v>
      </c>
      <c r="G34" s="28">
        <v>318</v>
      </c>
      <c r="H34" s="28">
        <v>121</v>
      </c>
      <c r="I34" s="28">
        <v>38</v>
      </c>
      <c r="J34" s="28">
        <v>17</v>
      </c>
      <c r="K34" s="28">
        <v>9</v>
      </c>
      <c r="L34" s="28">
        <v>1</v>
      </c>
      <c r="M34" s="28">
        <v>1</v>
      </c>
      <c r="N34" s="52">
        <v>0</v>
      </c>
      <c r="O34" s="28">
        <v>0</v>
      </c>
      <c r="P34" s="52">
        <v>0</v>
      </c>
      <c r="Q34" s="53">
        <v>5814</v>
      </c>
      <c r="R34" s="43">
        <v>94078</v>
      </c>
    </row>
    <row r="35" spans="1:18" ht="19.5" customHeight="1">
      <c r="A35" s="39"/>
      <c r="B35" s="8"/>
      <c r="C35" s="19" t="s">
        <v>45</v>
      </c>
      <c r="E35" s="27">
        <f>SUM(F35:P35)</f>
        <v>668</v>
      </c>
      <c r="F35" s="28">
        <v>0</v>
      </c>
      <c r="G35" s="28">
        <v>322</v>
      </c>
      <c r="H35" s="28">
        <v>167</v>
      </c>
      <c r="I35" s="28">
        <v>67</v>
      </c>
      <c r="J35" s="28">
        <v>55</v>
      </c>
      <c r="K35" s="28">
        <v>35</v>
      </c>
      <c r="L35" s="28">
        <v>14</v>
      </c>
      <c r="M35" s="28">
        <v>4</v>
      </c>
      <c r="N35" s="52">
        <v>0</v>
      </c>
      <c r="O35" s="28">
        <v>3</v>
      </c>
      <c r="P35" s="52">
        <v>1</v>
      </c>
      <c r="Q35" s="53">
        <v>16454</v>
      </c>
      <c r="R35" s="43">
        <v>425828</v>
      </c>
    </row>
    <row r="36" spans="1:18" ht="19.5" customHeight="1">
      <c r="A36" s="39"/>
      <c r="B36" s="8"/>
      <c r="C36" s="19" t="s">
        <v>46</v>
      </c>
      <c r="E36" s="27">
        <f>SUM(F36:P36)</f>
        <v>193</v>
      </c>
      <c r="F36" s="28">
        <v>0</v>
      </c>
      <c r="G36" s="28">
        <v>104</v>
      </c>
      <c r="H36" s="28">
        <v>50</v>
      </c>
      <c r="I36" s="28">
        <v>18</v>
      </c>
      <c r="J36" s="28">
        <v>12</v>
      </c>
      <c r="K36" s="28">
        <v>6</v>
      </c>
      <c r="L36" s="28">
        <v>3</v>
      </c>
      <c r="M36" s="28">
        <v>0</v>
      </c>
      <c r="N36" s="52">
        <v>0</v>
      </c>
      <c r="O36" s="28">
        <v>0</v>
      </c>
      <c r="P36" s="52">
        <v>0</v>
      </c>
      <c r="Q36" s="53">
        <v>3032</v>
      </c>
      <c r="R36" s="43">
        <v>61637</v>
      </c>
    </row>
    <row r="37" spans="1:18" ht="8.25" customHeight="1">
      <c r="A37" s="39"/>
      <c r="B37" s="8"/>
      <c r="C37" s="19"/>
      <c r="E37" s="27"/>
      <c r="F37" s="28"/>
      <c r="G37" s="28"/>
      <c r="H37" s="28"/>
      <c r="I37" s="28"/>
      <c r="J37" s="28"/>
      <c r="K37" s="28"/>
      <c r="L37" s="28"/>
      <c r="M37" s="28"/>
      <c r="N37" s="52"/>
      <c r="O37" s="28"/>
      <c r="P37" s="52"/>
      <c r="R37" s="45"/>
    </row>
    <row r="38" spans="1:18" ht="19.5" customHeight="1">
      <c r="A38" s="39"/>
      <c r="B38" s="8"/>
      <c r="C38" s="19" t="s">
        <v>47</v>
      </c>
      <c r="D38" s="9"/>
      <c r="E38" s="27">
        <f>SUM(F38:P38)</f>
        <v>883</v>
      </c>
      <c r="F38" s="28">
        <v>0</v>
      </c>
      <c r="G38" s="28">
        <v>516</v>
      </c>
      <c r="H38" s="28">
        <v>214</v>
      </c>
      <c r="I38" s="28">
        <v>89</v>
      </c>
      <c r="J38" s="28">
        <v>36</v>
      </c>
      <c r="K38" s="28">
        <v>20</v>
      </c>
      <c r="L38" s="28">
        <v>6</v>
      </c>
      <c r="M38" s="28">
        <v>0</v>
      </c>
      <c r="N38" s="28">
        <v>1</v>
      </c>
      <c r="O38" s="28">
        <v>1</v>
      </c>
      <c r="P38" s="52">
        <v>0</v>
      </c>
      <c r="Q38" s="53">
        <v>12760</v>
      </c>
      <c r="R38" s="43">
        <v>226894</v>
      </c>
    </row>
    <row r="39" spans="1:18" ht="19.5" customHeight="1">
      <c r="A39" s="39"/>
      <c r="B39" s="8"/>
      <c r="C39" s="19" t="s">
        <v>48</v>
      </c>
      <c r="D39" s="9"/>
      <c r="E39" s="27">
        <f>SUM(F39:P39)</f>
        <v>770</v>
      </c>
      <c r="F39" s="28">
        <v>0</v>
      </c>
      <c r="G39" s="28">
        <v>474</v>
      </c>
      <c r="H39" s="28">
        <v>184</v>
      </c>
      <c r="I39" s="28">
        <v>69</v>
      </c>
      <c r="J39" s="28">
        <v>28</v>
      </c>
      <c r="K39" s="28">
        <v>9</v>
      </c>
      <c r="L39" s="28">
        <v>6</v>
      </c>
      <c r="M39" s="28">
        <v>0</v>
      </c>
      <c r="N39" s="28">
        <v>0</v>
      </c>
      <c r="O39" s="28">
        <v>0</v>
      </c>
      <c r="P39" s="52">
        <v>0</v>
      </c>
      <c r="Q39" s="53">
        <v>9525</v>
      </c>
      <c r="R39" s="43">
        <v>168936</v>
      </c>
    </row>
    <row r="40" spans="1:18" ht="19.5" customHeight="1">
      <c r="A40" s="39"/>
      <c r="B40" s="8"/>
      <c r="C40" s="19" t="s">
        <v>49</v>
      </c>
      <c r="D40" s="9"/>
      <c r="E40" s="27">
        <f>SUM(F40:P40)</f>
        <v>757</v>
      </c>
      <c r="F40" s="28">
        <v>0</v>
      </c>
      <c r="G40" s="28">
        <v>472</v>
      </c>
      <c r="H40" s="28">
        <v>184</v>
      </c>
      <c r="I40" s="28">
        <v>55</v>
      </c>
      <c r="J40" s="28">
        <v>29</v>
      </c>
      <c r="K40" s="28">
        <v>12</v>
      </c>
      <c r="L40" s="28">
        <v>3</v>
      </c>
      <c r="M40" s="28">
        <v>1</v>
      </c>
      <c r="N40" s="28">
        <v>1</v>
      </c>
      <c r="O40" s="28">
        <v>0</v>
      </c>
      <c r="P40" s="52">
        <v>0</v>
      </c>
      <c r="Q40" s="53">
        <v>9473</v>
      </c>
      <c r="R40" s="43">
        <v>198906</v>
      </c>
    </row>
    <row r="41" spans="1:18" ht="5.25" customHeight="1">
      <c r="A41" s="39"/>
      <c r="B41" s="8"/>
      <c r="C41" s="9"/>
      <c r="D41" s="29"/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0"/>
      <c r="R41" s="43"/>
    </row>
    <row r="42" spans="1:18" ht="30" customHeight="1">
      <c r="A42" s="39"/>
      <c r="B42" s="62" t="s">
        <v>50</v>
      </c>
      <c r="C42" s="62"/>
      <c r="D42" s="29"/>
      <c r="E42" s="26">
        <f>SUM(F42:P42)</f>
        <v>2424</v>
      </c>
      <c r="F42" s="26">
        <v>0</v>
      </c>
      <c r="G42" s="26">
        <v>1015</v>
      </c>
      <c r="H42" s="26">
        <v>614</v>
      </c>
      <c r="I42" s="26">
        <v>304</v>
      </c>
      <c r="J42" s="26">
        <v>184</v>
      </c>
      <c r="K42" s="26">
        <v>147</v>
      </c>
      <c r="L42" s="26">
        <v>84</v>
      </c>
      <c r="M42" s="26">
        <v>22</v>
      </c>
      <c r="N42" s="26">
        <v>25</v>
      </c>
      <c r="O42" s="26">
        <v>16</v>
      </c>
      <c r="P42" s="26">
        <v>13</v>
      </c>
      <c r="Q42" s="31">
        <v>110309</v>
      </c>
      <c r="R42" s="44">
        <v>4477807</v>
      </c>
    </row>
    <row r="43" spans="1:18" ht="30" customHeight="1">
      <c r="A43" s="39"/>
      <c r="B43" s="62" t="s">
        <v>51</v>
      </c>
      <c r="C43" s="62"/>
      <c r="D43" s="29"/>
      <c r="E43" s="26">
        <f>SUM(F43:P43)</f>
        <v>276</v>
      </c>
      <c r="F43" s="26">
        <v>0</v>
      </c>
      <c r="G43" s="26">
        <v>125</v>
      </c>
      <c r="H43" s="26">
        <v>66</v>
      </c>
      <c r="I43" s="26">
        <v>36</v>
      </c>
      <c r="J43" s="26">
        <v>19</v>
      </c>
      <c r="K43" s="26">
        <v>18</v>
      </c>
      <c r="L43" s="26">
        <v>9</v>
      </c>
      <c r="M43" s="26">
        <v>1</v>
      </c>
      <c r="N43" s="26">
        <v>1</v>
      </c>
      <c r="O43" s="26">
        <v>0</v>
      </c>
      <c r="P43" s="26">
        <v>1</v>
      </c>
      <c r="Q43" s="31">
        <v>8263</v>
      </c>
      <c r="R43" s="44">
        <v>468516</v>
      </c>
    </row>
    <row r="44" spans="1:18" ht="30" customHeight="1">
      <c r="A44" s="39"/>
      <c r="B44" s="62" t="s">
        <v>52</v>
      </c>
      <c r="C44" s="62"/>
      <c r="D44" s="29"/>
      <c r="E44" s="26">
        <f>SUM(F44:P44)</f>
        <v>41</v>
      </c>
      <c r="F44" s="26">
        <v>0</v>
      </c>
      <c r="G44" s="26">
        <v>30</v>
      </c>
      <c r="H44" s="26">
        <v>11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31">
        <v>335</v>
      </c>
      <c r="R44" s="44">
        <v>3394</v>
      </c>
    </row>
    <row r="45" spans="1:18" ht="7.5" customHeight="1" thickBot="1">
      <c r="A45" s="46"/>
      <c r="B45" s="47"/>
      <c r="C45" s="48"/>
      <c r="D45" s="49"/>
      <c r="E45" s="50"/>
      <c r="F45" s="48"/>
      <c r="G45" s="48"/>
      <c r="H45" s="48"/>
      <c r="I45" s="48"/>
      <c r="J45" s="48"/>
      <c r="K45" s="47"/>
      <c r="L45" s="47"/>
      <c r="M45" s="47"/>
      <c r="N45" s="47"/>
      <c r="O45" s="47"/>
      <c r="P45" s="47"/>
      <c r="Q45" s="47"/>
      <c r="R45" s="51"/>
    </row>
    <row r="46" spans="1:10" ht="7.5" customHeight="1" thickTop="1">
      <c r="A46" s="32"/>
      <c r="B46" s="32"/>
      <c r="C46" s="33"/>
      <c r="D46" s="33"/>
      <c r="E46" s="33"/>
      <c r="F46" s="33"/>
      <c r="G46" s="33"/>
      <c r="H46" s="33"/>
      <c r="I46" s="33"/>
      <c r="J46" s="33"/>
    </row>
    <row r="47" spans="1:10" ht="15" customHeight="1">
      <c r="A47" s="12"/>
      <c r="B47" s="12" t="s">
        <v>4</v>
      </c>
      <c r="C47" s="11"/>
      <c r="D47" s="11"/>
      <c r="E47" s="11"/>
      <c r="F47" s="11"/>
      <c r="G47" s="11"/>
      <c r="H47" s="11"/>
      <c r="I47" s="11"/>
      <c r="J47" s="11"/>
    </row>
    <row r="48" spans="1:10" ht="15" customHeight="1">
      <c r="A48" s="12"/>
      <c r="B48" s="12"/>
      <c r="C48" s="11" t="s">
        <v>5</v>
      </c>
      <c r="D48" s="11"/>
      <c r="E48" s="11"/>
      <c r="F48" s="11"/>
      <c r="G48" s="11"/>
      <c r="H48" s="11"/>
      <c r="I48" s="11"/>
      <c r="J48" s="11"/>
    </row>
    <row r="49" spans="1:10" ht="15" customHeight="1">
      <c r="A49" s="12"/>
      <c r="B49" s="12" t="s">
        <v>3</v>
      </c>
      <c r="C49" s="11"/>
      <c r="D49" s="11"/>
      <c r="E49" s="11"/>
      <c r="F49" s="11"/>
      <c r="G49" s="11"/>
      <c r="H49" s="11"/>
      <c r="I49" s="11"/>
      <c r="J49" s="11"/>
    </row>
    <row r="50" spans="1:10" ht="15" customHeight="1">
      <c r="A50" s="12"/>
      <c r="B50" s="12" t="s">
        <v>53</v>
      </c>
      <c r="C50" s="11"/>
      <c r="D50" s="11"/>
      <c r="E50" s="11"/>
      <c r="F50" s="11"/>
      <c r="G50" s="11"/>
      <c r="H50" s="11"/>
      <c r="I50" s="11"/>
      <c r="J50" s="11"/>
    </row>
  </sheetData>
  <sheetProtection/>
  <mergeCells count="10">
    <mergeCell ref="P1:R1"/>
    <mergeCell ref="E9:P9"/>
    <mergeCell ref="Q9:Q10"/>
    <mergeCell ref="B44:C44"/>
    <mergeCell ref="B9:C10"/>
    <mergeCell ref="A12:C12"/>
    <mergeCell ref="B13:C13"/>
    <mergeCell ref="B42:C42"/>
    <mergeCell ref="C6:K6"/>
    <mergeCell ref="B43:C43"/>
  </mergeCells>
  <printOptions/>
  <pageMargins left="0.3937007874015748" right="0.4330708661417323" top="0.3937007874015748" bottom="0.1968503937007874" header="0.1968503937007874" footer="0"/>
  <pageSetup fitToWidth="0" fitToHeight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石渡　和馬</cp:lastModifiedBy>
  <cp:lastPrinted>2014-11-28T02:02:51Z</cp:lastPrinted>
  <dcterms:created xsi:type="dcterms:W3CDTF">2010-05-21T01:20:45Z</dcterms:created>
  <dcterms:modified xsi:type="dcterms:W3CDTF">2016-11-18T02:57:50Z</dcterms:modified>
  <cp:category/>
  <cp:version/>
  <cp:contentType/>
  <cp:contentStatus/>
</cp:coreProperties>
</file>