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\\cab\組織共有\高齢者福祉課\015_介護人材確保定着支援担当\21_ケアマネ法定研修受講料補助事業\"/>
    </mc:Choice>
  </mc:AlternateContent>
  <xr:revisionPtr revIDLastSave="0" documentId="13_ncr:1_{78ECB3C3-00F1-4E11-891E-CD1E5D3F9D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１号様式" sheetId="2" r:id="rId1"/>
    <sheet name="第1号様式別紙 " sheetId="3" r:id="rId2"/>
    <sheet name="第３号様式" sheetId="4" r:id="rId3"/>
    <sheet name="第３号様式別紙" sheetId="5" r:id="rId4"/>
    <sheet name="第４号様式" sheetId="6" r:id="rId5"/>
    <sheet name="第４号様式別紙１" sheetId="7" r:id="rId6"/>
    <sheet name="第４号様式別紙２" sheetId="8" r:id="rId7"/>
    <sheet name="第６号様式" sheetId="9" r:id="rId8"/>
  </sheets>
  <externalReferences>
    <externalReference r:id="rId9"/>
  </externalReferences>
  <definedNames>
    <definedName name="_xlnm.Print_Area" localSheetId="0">第１号様式!$A$1:$I$39</definedName>
    <definedName name="_xlnm.Print_Area" localSheetId="1">'第1号様式別紙 '!$A$1:$M$20</definedName>
    <definedName name="_xlnm.Print_Area" localSheetId="2">第３号様式!$A$1:$I$32</definedName>
    <definedName name="_xlnm.Print_Area" localSheetId="3">第３号様式別紙!$A$1:$M$17</definedName>
    <definedName name="_xlnm.Print_Area" localSheetId="4">第４号様式!$A$1:$I$40</definedName>
    <definedName name="_xlnm.Print_Area" localSheetId="5">第４号様式別紙１!$A$1:$M$17</definedName>
    <definedName name="_xlnm.Print_Area" localSheetId="6">第４号様式別紙２!$A$1:$AH$36</definedName>
    <definedName name="_xlnm.Print_Area" localSheetId="7">第６号様式!$A$1:$I$37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L17" i="3" s="1"/>
  <c r="F37" i="9"/>
  <c r="F36" i="9"/>
  <c r="F35" i="9"/>
  <c r="F34" i="9"/>
  <c r="F33" i="9"/>
  <c r="D24" i="9"/>
  <c r="C23" i="9"/>
  <c r="C22" i="9"/>
  <c r="C21" i="9"/>
  <c r="F9" i="9"/>
  <c r="F7" i="9"/>
  <c r="F6" i="9"/>
  <c r="F40" i="6"/>
  <c r="F39" i="6"/>
  <c r="F38" i="6"/>
  <c r="F37" i="6"/>
  <c r="F36" i="6"/>
  <c r="F7" i="6"/>
  <c r="F6" i="6"/>
  <c r="F5" i="6"/>
  <c r="C3" i="5"/>
  <c r="F7" i="4"/>
  <c r="F6" i="4"/>
  <c r="F5" i="4"/>
  <c r="F32" i="4"/>
  <c r="F31" i="4"/>
  <c r="F30" i="4"/>
  <c r="F29" i="4"/>
  <c r="F28" i="4"/>
  <c r="D22" i="4"/>
  <c r="C21" i="4"/>
  <c r="C20" i="4"/>
  <c r="C19" i="4"/>
  <c r="K17" i="7" l="1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C4" i="7"/>
  <c r="C3" i="7"/>
  <c r="C4" i="5"/>
  <c r="K9" i="5"/>
  <c r="L9" i="5" s="1"/>
  <c r="K10" i="5"/>
  <c r="L10" i="5" s="1"/>
  <c r="K11" i="5"/>
  <c r="L11" i="5" s="1"/>
  <c r="K12" i="5"/>
  <c r="L12" i="5" s="1"/>
  <c r="K13" i="5"/>
  <c r="L13" i="5" s="1"/>
  <c r="K14" i="5"/>
  <c r="L14" i="5" s="1"/>
  <c r="K15" i="5"/>
  <c r="L15" i="5" s="1"/>
  <c r="K16" i="5"/>
  <c r="L16" i="5" s="1"/>
  <c r="K17" i="5"/>
  <c r="L17" i="5" s="1"/>
  <c r="K8" i="5"/>
  <c r="L8" i="5" s="1"/>
  <c r="K8" i="3"/>
  <c r="L8" i="3" s="1"/>
  <c r="K10" i="3"/>
  <c r="K9" i="3" l="1"/>
  <c r="L9" i="3" s="1"/>
  <c r="L10" i="3"/>
  <c r="K11" i="3"/>
  <c r="K12" i="3"/>
  <c r="K13" i="3"/>
  <c r="L13" i="3" s="1"/>
  <c r="K14" i="3"/>
  <c r="L14" i="3" s="1"/>
  <c r="K15" i="3"/>
  <c r="L15" i="3" s="1"/>
  <c r="K16" i="3"/>
  <c r="L16" i="3" s="1"/>
  <c r="L12" i="3"/>
  <c r="L11" i="3" l="1"/>
  <c r="L18" i="3" s="1"/>
  <c r="L18" i="7" l="1"/>
  <c r="I20" i="7" s="1"/>
  <c r="L20" i="7" s="1"/>
  <c r="L18" i="5" l="1"/>
  <c r="I20" i="5" s="1"/>
  <c r="L20" i="5" s="1"/>
  <c r="D16" i="4" s="1"/>
  <c r="I20" i="3" l="1"/>
  <c r="L20" i="3" l="1"/>
  <c r="D16" i="2" s="1"/>
</calcChain>
</file>

<file path=xl/sharedStrings.xml><?xml version="1.0" encoding="utf-8"?>
<sst xmlns="http://schemas.openxmlformats.org/spreadsheetml/2006/main" count="440" uniqueCount="249">
  <si>
    <r>
      <rPr>
        <sz val="12"/>
        <rFont val="ＭＳ Ｐ明朝"/>
        <family val="1"/>
        <charset val="128"/>
      </rPr>
      <t>第１号様式（第８条関係）</t>
    </r>
    <phoneticPr fontId="5"/>
  </si>
  <si>
    <r>
      <rPr>
        <sz val="12"/>
        <rFont val="ＭＳ Ｐ明朝"/>
        <family val="1"/>
        <charset val="128"/>
      </rPr>
      <t>令和</t>
    </r>
    <r>
      <rPr>
        <sz val="12"/>
        <rFont val="Century"/>
        <family val="1"/>
      </rPr>
      <t xml:space="preserve">    </t>
    </r>
    <r>
      <rPr>
        <sz val="12"/>
        <rFont val="ＭＳ Ｐ明朝"/>
        <family val="1"/>
        <charset val="128"/>
      </rPr>
      <t>年　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月　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日</t>
    </r>
    <rPh sb="0" eb="1">
      <t>レイワ</t>
    </rPh>
    <rPh sb="7" eb="8">
      <t>ツキ</t>
    </rPh>
    <rPh sb="10" eb="11">
      <t>ヒ</t>
    </rPh>
    <phoneticPr fontId="5"/>
  </si>
  <si>
    <r>
      <rPr>
        <sz val="12"/>
        <rFont val="ＭＳ Ｐ明朝"/>
        <family val="1"/>
        <charset val="128"/>
      </rPr>
      <t>品川区長　あて</t>
    </r>
    <rPh sb="0" eb="4">
      <t>シナガワクチョウ</t>
    </rPh>
    <phoneticPr fontId="5"/>
  </si>
  <si>
    <r>
      <rPr>
        <sz val="12"/>
        <rFont val="ＭＳ Ｐ明朝"/>
        <family val="1"/>
        <charset val="128"/>
      </rPr>
      <t>法人所在地</t>
    </r>
    <rPh sb="0" eb="2">
      <t>ホウジン</t>
    </rPh>
    <rPh sb="2" eb="5">
      <t>ショザイチ</t>
    </rPh>
    <phoneticPr fontId="5"/>
  </si>
  <si>
    <r>
      <rPr>
        <sz val="12"/>
        <rFont val="ＭＳ Ｐ明朝"/>
        <family val="1"/>
        <charset val="128"/>
      </rPr>
      <t>代表者氏名</t>
    </r>
    <rPh sb="0" eb="2">
      <t>ダイヒョウ</t>
    </rPh>
    <rPh sb="2" eb="3">
      <t>シャ</t>
    </rPh>
    <rPh sb="3" eb="5">
      <t>シメイ</t>
    </rPh>
    <phoneticPr fontId="5"/>
  </si>
  <si>
    <r>
      <rPr>
        <sz val="12"/>
        <rFont val="ＭＳ Ｐ明朝"/>
        <family val="1"/>
        <charset val="128"/>
      </rPr>
      <t>　品川区介護支援専門員法定研修受講料補助事業実施要綱第８条に基づき、</t>
    </r>
    <phoneticPr fontId="5"/>
  </si>
  <si>
    <t>　　　　　　　下記のとおり補助金の交付を申請します。</t>
    <phoneticPr fontId="5"/>
  </si>
  <si>
    <t xml:space="preserve">                       </t>
    <phoneticPr fontId="5"/>
  </si>
  <si>
    <r>
      <rPr>
        <sz val="12"/>
        <rFont val="ＭＳ Ｐ明朝"/>
        <family val="1"/>
        <charset val="128"/>
      </rPr>
      <t>記</t>
    </r>
    <rPh sb="0" eb="1">
      <t>キ</t>
    </rPh>
    <phoneticPr fontId="5"/>
  </si>
  <si>
    <r>
      <rPr>
        <sz val="12"/>
        <rFont val="ＭＳ Ｐ明朝"/>
        <family val="1"/>
        <charset val="128"/>
      </rPr>
      <t>１　申請額</t>
    </r>
    <rPh sb="2" eb="5">
      <t>シンセイガク</t>
    </rPh>
    <phoneticPr fontId="5"/>
  </si>
  <si>
    <r>
      <rPr>
        <sz val="12"/>
        <rFont val="ＭＳ Ｐ明朝"/>
        <family val="1"/>
        <charset val="128"/>
      </rPr>
      <t>金</t>
    </r>
    <rPh sb="0" eb="1">
      <t>キン</t>
    </rPh>
    <phoneticPr fontId="5"/>
  </si>
  <si>
    <r>
      <rPr>
        <sz val="12"/>
        <rFont val="ＭＳ Ｐ明朝"/>
        <family val="1"/>
        <charset val="128"/>
      </rPr>
      <t>円</t>
    </r>
    <rPh sb="0" eb="1">
      <t>エン</t>
    </rPh>
    <phoneticPr fontId="5"/>
  </si>
  <si>
    <r>
      <rPr>
        <sz val="12"/>
        <rFont val="ＭＳ Ｐ明朝"/>
        <family val="1"/>
        <charset val="128"/>
      </rPr>
      <t>※１００円未満切り捨て</t>
    </r>
    <rPh sb="4" eb="8">
      <t>エンミマンキ</t>
    </rPh>
    <rPh sb="9" eb="10">
      <t>ス</t>
    </rPh>
    <phoneticPr fontId="5"/>
  </si>
  <si>
    <r>
      <rPr>
        <sz val="12"/>
        <rFont val="ＭＳ Ｐ明朝"/>
        <family val="1"/>
        <charset val="128"/>
      </rPr>
      <t>２　事業所</t>
    </r>
    <rPh sb="2" eb="5">
      <t>ジギョウショ</t>
    </rPh>
    <phoneticPr fontId="5"/>
  </si>
  <si>
    <r>
      <rPr>
        <sz val="12"/>
        <color theme="1"/>
        <rFont val="ＭＳ Ｐ明朝"/>
        <family val="1"/>
        <charset val="128"/>
      </rPr>
      <t>名称</t>
    </r>
    <rPh sb="0" eb="2">
      <t>メイショウ</t>
    </rPh>
    <phoneticPr fontId="5"/>
  </si>
  <si>
    <r>
      <rPr>
        <sz val="12"/>
        <color theme="1"/>
        <rFont val="ＭＳ Ｐ明朝"/>
        <family val="1"/>
        <charset val="128"/>
      </rPr>
      <t>所在地</t>
    </r>
    <rPh sb="0" eb="3">
      <t>ショザイチ</t>
    </rPh>
    <phoneticPr fontId="5"/>
  </si>
  <si>
    <r>
      <rPr>
        <sz val="12"/>
        <color theme="1"/>
        <rFont val="ＭＳ Ｐ明朝"/>
        <family val="1"/>
        <charset val="128"/>
      </rPr>
      <t>種別等</t>
    </r>
    <rPh sb="0" eb="2">
      <t>シュベツ</t>
    </rPh>
    <rPh sb="2" eb="3">
      <t>トウ</t>
    </rPh>
    <phoneticPr fontId="5"/>
  </si>
  <si>
    <t>事業所登録番号</t>
    <rPh sb="0" eb="3">
      <t>ジギョウショ</t>
    </rPh>
    <rPh sb="3" eb="5">
      <t>トウロク</t>
    </rPh>
    <rPh sb="5" eb="7">
      <t>バンゴウ</t>
    </rPh>
    <phoneticPr fontId="5"/>
  </si>
  <si>
    <r>
      <rPr>
        <sz val="12"/>
        <rFont val="ＭＳ Ｐ明朝"/>
        <family val="1"/>
        <charset val="128"/>
      </rPr>
      <t>３　内訳</t>
    </r>
    <rPh sb="2" eb="4">
      <t>ウチワケ</t>
    </rPh>
    <phoneticPr fontId="5"/>
  </si>
  <si>
    <r>
      <rPr>
        <sz val="12"/>
        <rFont val="ＭＳ Ｐ明朝"/>
        <family val="1"/>
        <charset val="128"/>
      </rPr>
      <t>別紙のとおり</t>
    </r>
    <phoneticPr fontId="5"/>
  </si>
  <si>
    <r>
      <t>4</t>
    </r>
    <r>
      <rPr>
        <sz val="12"/>
        <rFont val="ＭＳ Ｐ明朝"/>
        <family val="1"/>
        <charset val="128"/>
      </rPr>
      <t>　提出書類</t>
    </r>
    <rPh sb="2" eb="6">
      <t>テイシュツショルイ</t>
    </rPh>
    <phoneticPr fontId="5"/>
  </si>
  <si>
    <r>
      <rPr>
        <sz val="12"/>
        <rFont val="ＭＳ Ｐ明朝"/>
        <family val="1"/>
        <charset val="128"/>
      </rPr>
      <t>（１）（第１号様式）品川区介護支援専門員法定研修受講料補助金交付申請書（本様式）</t>
    </r>
  </si>
  <si>
    <r>
      <rPr>
        <sz val="12"/>
        <rFont val="ＭＳ Ｐ明朝"/>
        <family val="1"/>
        <charset val="128"/>
      </rPr>
      <t>（２）（第１号様式別紙）品川区介護支援専門員法定研修受講料補助金対象職員一覧（交付申請）</t>
    </r>
  </si>
  <si>
    <r>
      <rPr>
        <sz val="12"/>
        <rFont val="ＭＳ Ｐ明朝"/>
        <family val="1"/>
        <charset val="128"/>
      </rPr>
      <t>（３）法定研修受講決定通知（写し）※既に受講決定している場合に限る。</t>
    </r>
  </si>
  <si>
    <r>
      <rPr>
        <sz val="12"/>
        <rFont val="ＭＳ Ｐ明朝"/>
        <family val="1"/>
        <charset val="128"/>
      </rPr>
      <t>（４）介護支援専門員証（写し）または介護支援専門員試験合格通知（写し）</t>
    </r>
  </si>
  <si>
    <r>
      <rPr>
        <sz val="12"/>
        <rFont val="ＭＳ Ｐ明朝"/>
        <family val="1"/>
        <charset val="128"/>
      </rPr>
      <t>（５）事業所または介護保険施設で勤務していることがわかる書類（例）勤務形態一覧表</t>
    </r>
  </si>
  <si>
    <r>
      <rPr>
        <sz val="12"/>
        <rFont val="ＭＳ Ｐ明朝"/>
        <family val="1"/>
        <charset val="128"/>
      </rPr>
      <t>事務取扱担当者</t>
    </r>
  </si>
  <si>
    <r>
      <rPr>
        <sz val="12"/>
        <rFont val="ＭＳ Ｐ明朝"/>
        <family val="1"/>
        <charset val="128"/>
      </rPr>
      <t>（部署名）</t>
    </r>
  </si>
  <si>
    <r>
      <rPr>
        <sz val="12"/>
        <rFont val="ＭＳ Ｐ明朝"/>
        <family val="1"/>
        <charset val="128"/>
      </rPr>
      <t>（担当者氏名）</t>
    </r>
    <rPh sb="1" eb="6">
      <t>タントウシャシメイ</t>
    </rPh>
    <phoneticPr fontId="4"/>
  </si>
  <si>
    <r>
      <rPr>
        <sz val="12"/>
        <rFont val="ＭＳ Ｐ明朝"/>
        <family val="1"/>
        <charset val="128"/>
      </rPr>
      <t>（電話番号）</t>
    </r>
    <rPh sb="1" eb="5">
      <t>デンワバンゴウ</t>
    </rPh>
    <phoneticPr fontId="4"/>
  </si>
  <si>
    <r>
      <rPr>
        <sz val="12"/>
        <rFont val="ＭＳ Ｐ明朝"/>
        <family val="1"/>
        <charset val="128"/>
      </rPr>
      <t>（メールアドレス）</t>
    </r>
    <phoneticPr fontId="4"/>
  </si>
  <si>
    <t>第１号様式別紙</t>
    <rPh sb="0" eb="1">
      <t>ダイ</t>
    </rPh>
    <rPh sb="2" eb="3">
      <t>ゴウ</t>
    </rPh>
    <rPh sb="3" eb="5">
      <t>ヨウシキ</t>
    </rPh>
    <rPh sb="5" eb="7">
      <t>ベッシ</t>
    </rPh>
    <phoneticPr fontId="4"/>
  </si>
  <si>
    <t>事業所名等</t>
    <rPh sb="0" eb="3">
      <t>ジギョウショ</t>
    </rPh>
    <rPh sb="3" eb="4">
      <t>メイ</t>
    </rPh>
    <rPh sb="4" eb="5">
      <t>トウ</t>
    </rPh>
    <phoneticPr fontId="5"/>
  </si>
  <si>
    <t>研修受講者氏名</t>
    <phoneticPr fontId="5"/>
  </si>
  <si>
    <t>生年月日</t>
    <rPh sb="0" eb="2">
      <t>セイネン</t>
    </rPh>
    <rPh sb="2" eb="4">
      <t>ガッピ</t>
    </rPh>
    <phoneticPr fontId="5"/>
  </si>
  <si>
    <t>介護支援専門員登録番号（実務研修の場合受験番号）</t>
    <rPh sb="0" eb="7">
      <t>ｃｍ</t>
    </rPh>
    <rPh sb="7" eb="9">
      <t>トウロク</t>
    </rPh>
    <rPh sb="9" eb="11">
      <t>バンゴウ</t>
    </rPh>
    <rPh sb="12" eb="14">
      <t>ジツム</t>
    </rPh>
    <rPh sb="14" eb="16">
      <t>ケンシュウ</t>
    </rPh>
    <rPh sb="17" eb="19">
      <t>バアイ</t>
    </rPh>
    <rPh sb="19" eb="21">
      <t>ジュケン</t>
    </rPh>
    <rPh sb="21" eb="23">
      <t>バンゴウ</t>
    </rPh>
    <phoneticPr fontId="5"/>
  </si>
  <si>
    <t>従事業務</t>
    <rPh sb="0" eb="2">
      <t>ジュウジ</t>
    </rPh>
    <rPh sb="2" eb="4">
      <t>ギョウム</t>
    </rPh>
    <phoneticPr fontId="5"/>
  </si>
  <si>
    <t>介護支援専門員
法定研修名</t>
    <rPh sb="2" eb="7">
      <t>シエンセンモンイン</t>
    </rPh>
    <rPh sb="8" eb="10">
      <t>ホウテイ</t>
    </rPh>
    <rPh sb="12" eb="13">
      <t>メイ</t>
    </rPh>
    <phoneticPr fontId="5"/>
  </si>
  <si>
    <t>研修受講
都道府県</t>
    <rPh sb="0" eb="2">
      <t>ケンシュウ</t>
    </rPh>
    <rPh sb="2" eb="4">
      <t>ジュコウ</t>
    </rPh>
    <rPh sb="5" eb="9">
      <t>トドウフケン</t>
    </rPh>
    <phoneticPr fontId="5"/>
  </si>
  <si>
    <t>研修修了予定日または
研修終了日</t>
    <rPh sb="0" eb="2">
      <t>ケンシュウ</t>
    </rPh>
    <rPh sb="2" eb="4">
      <t>シュウリョウ</t>
    </rPh>
    <rPh sb="4" eb="6">
      <t>ヨテイ</t>
    </rPh>
    <rPh sb="6" eb="7">
      <t>ヒ</t>
    </rPh>
    <rPh sb="11" eb="13">
      <t>ケンシュウ</t>
    </rPh>
    <rPh sb="13" eb="16">
      <t>シュウリョウビ</t>
    </rPh>
    <phoneticPr fontId="5"/>
  </si>
  <si>
    <t>事業者負担額</t>
    <rPh sb="0" eb="3">
      <t>ジギョウシャ</t>
    </rPh>
    <rPh sb="3" eb="5">
      <t>フタン</t>
    </rPh>
    <rPh sb="5" eb="6">
      <t>ガク</t>
    </rPh>
    <phoneticPr fontId="5"/>
  </si>
  <si>
    <t>補助基準額</t>
    <rPh sb="0" eb="2">
      <t>ホジョ</t>
    </rPh>
    <rPh sb="2" eb="4">
      <t>キジュン</t>
    </rPh>
    <rPh sb="4" eb="5">
      <t>ガク</t>
    </rPh>
    <phoneticPr fontId="5"/>
  </si>
  <si>
    <t>選定額</t>
    <rPh sb="0" eb="3">
      <t>センテイガク</t>
    </rPh>
    <phoneticPr fontId="4"/>
  </si>
  <si>
    <t>備考</t>
    <rPh sb="0" eb="2">
      <t>ビコウ</t>
    </rPh>
    <phoneticPr fontId="5"/>
  </si>
  <si>
    <t>A</t>
    <phoneticPr fontId="5"/>
  </si>
  <si>
    <t>B</t>
    <phoneticPr fontId="5"/>
  </si>
  <si>
    <t>C</t>
    <phoneticPr fontId="5"/>
  </si>
  <si>
    <t>合計</t>
    <rPh sb="0" eb="2">
      <t>ゴウケイ</t>
    </rPh>
    <phoneticPr fontId="4"/>
  </si>
  <si>
    <t>補助率</t>
    <rPh sb="0" eb="3">
      <t>ホジョリツ</t>
    </rPh>
    <phoneticPr fontId="4"/>
  </si>
  <si>
    <t>交付申請額（１００円未満切り捨て）</t>
    <rPh sb="0" eb="2">
      <t>コウフ</t>
    </rPh>
    <rPh sb="2" eb="5">
      <t>シンセイガク</t>
    </rPh>
    <rPh sb="9" eb="10">
      <t>エン</t>
    </rPh>
    <rPh sb="10" eb="12">
      <t>ミマン</t>
    </rPh>
    <rPh sb="12" eb="13">
      <t>キ</t>
    </rPh>
    <rPh sb="14" eb="15">
      <t>ス</t>
    </rPh>
    <phoneticPr fontId="4"/>
  </si>
  <si>
    <t>1/4</t>
    <phoneticPr fontId="4"/>
  </si>
  <si>
    <t>＝</t>
    <phoneticPr fontId="4"/>
  </si>
  <si>
    <t>都道府県</t>
    <rPh sb="0" eb="4">
      <t>トドウフケン</t>
    </rPh>
    <phoneticPr fontId="5"/>
  </si>
  <si>
    <t>研修種別</t>
    <rPh sb="0" eb="2">
      <t>ケンシュウ</t>
    </rPh>
    <rPh sb="2" eb="4">
      <t>シュベツ</t>
    </rPh>
    <phoneticPr fontId="5"/>
  </si>
  <si>
    <t>受講料</t>
    <rPh sb="0" eb="3">
      <t>ジュコウリョウ</t>
    </rPh>
    <phoneticPr fontId="5"/>
  </si>
  <si>
    <t>東京都</t>
    <rPh sb="0" eb="3">
      <t>トウキョウト</t>
    </rPh>
    <phoneticPr fontId="5"/>
  </si>
  <si>
    <t>実務研修</t>
    <rPh sb="0" eb="2">
      <t>ジツム</t>
    </rPh>
    <rPh sb="2" eb="4">
      <t>ケンシュウ</t>
    </rPh>
    <phoneticPr fontId="5"/>
  </si>
  <si>
    <t>北海道</t>
  </si>
  <si>
    <t>専門研修Ⅰ</t>
    <rPh sb="0" eb="2">
      <t>センモン</t>
    </rPh>
    <rPh sb="2" eb="4">
      <t>ケンシュウ</t>
    </rPh>
    <phoneticPr fontId="5"/>
  </si>
  <si>
    <t>青森県</t>
  </si>
  <si>
    <t>専門研修Ⅱ</t>
    <rPh sb="0" eb="2">
      <t>センモン</t>
    </rPh>
    <rPh sb="2" eb="4">
      <t>ケンシュウ</t>
    </rPh>
    <phoneticPr fontId="5"/>
  </si>
  <si>
    <t>岩手県</t>
  </si>
  <si>
    <t>更新研修（実務経験者向け56時間・前期）</t>
    <rPh sb="0" eb="4">
      <t>コウシンケンシュウ</t>
    </rPh>
    <rPh sb="5" eb="11">
      <t>ジツムケイケンシャム</t>
    </rPh>
    <rPh sb="14" eb="16">
      <t>ジカン</t>
    </rPh>
    <rPh sb="17" eb="19">
      <t>ゼンキ</t>
    </rPh>
    <phoneticPr fontId="5"/>
  </si>
  <si>
    <t>宮城県</t>
  </si>
  <si>
    <t>更新研修（実務経験者向け32時間・後期）</t>
    <rPh sb="0" eb="4">
      <t>コウシンケンシュウ</t>
    </rPh>
    <rPh sb="5" eb="11">
      <t>ジツムケイケンシャム</t>
    </rPh>
    <rPh sb="14" eb="16">
      <t>ジカン</t>
    </rPh>
    <rPh sb="17" eb="19">
      <t>コウキ</t>
    </rPh>
    <phoneticPr fontId="5"/>
  </si>
  <si>
    <t>秋田県</t>
  </si>
  <si>
    <t>更新研修（実務経験者向け88時間)</t>
    <rPh sb="0" eb="4">
      <t>コウシンケンシュウ</t>
    </rPh>
    <rPh sb="5" eb="11">
      <t>ジツムケイケンシャム</t>
    </rPh>
    <rPh sb="14" eb="16">
      <t>ジカン</t>
    </rPh>
    <phoneticPr fontId="5"/>
  </si>
  <si>
    <t>山形県</t>
  </si>
  <si>
    <t>更新研修（実務未経験者向け54時間）</t>
    <rPh sb="0" eb="4">
      <t>コウシンケンシュウ</t>
    </rPh>
    <rPh sb="5" eb="7">
      <t>ジツム</t>
    </rPh>
    <rPh sb="7" eb="11">
      <t>ミケイケンシャ</t>
    </rPh>
    <rPh sb="11" eb="12">
      <t>ム</t>
    </rPh>
    <rPh sb="15" eb="17">
      <t>ジカン</t>
    </rPh>
    <phoneticPr fontId="5"/>
  </si>
  <si>
    <t>福島県</t>
  </si>
  <si>
    <t>再研修</t>
    <rPh sb="0" eb="1">
      <t>サイ</t>
    </rPh>
    <rPh sb="1" eb="3">
      <t>ケンシュウ</t>
    </rPh>
    <phoneticPr fontId="5"/>
  </si>
  <si>
    <t>茨城県</t>
  </si>
  <si>
    <t>主任研修</t>
    <rPh sb="0" eb="2">
      <t>シュニン</t>
    </rPh>
    <rPh sb="2" eb="4">
      <t>ケンシュウ</t>
    </rPh>
    <phoneticPr fontId="5"/>
  </si>
  <si>
    <t>栃木県</t>
  </si>
  <si>
    <t>主任更新研修</t>
    <rPh sb="0" eb="2">
      <t>シュニン</t>
    </rPh>
    <rPh sb="2" eb="4">
      <t>コウシン</t>
    </rPh>
    <rPh sb="4" eb="6">
      <t>ケンシュウ</t>
    </rPh>
    <phoneticPr fontId="5"/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</si>
  <si>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</si>
  <si>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</si>
  <si>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</si>
  <si>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</si>
  <si>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</si>
  <si>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</si>
  <si>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</si>
  <si>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</si>
  <si>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</si>
  <si>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</si>
  <si>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</si>
  <si>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</si>
  <si>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</si>
  <si>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</si>
  <si>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</si>
  <si>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</si>
  <si>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</si>
  <si>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</si>
  <si>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</si>
  <si>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</si>
  <si>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</si>
  <si>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</si>
  <si>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</si>
  <si>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</si>
  <si>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</si>
  <si>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</si>
  <si>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</si>
  <si>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</si>
  <si>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</si>
  <si>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</si>
  <si>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</si>
  <si>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</si>
  <si>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</si>
  <si>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</si>
  <si>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</si>
  <si>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</si>
  <si>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</si>
  <si>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rPr>
        <sz val="12"/>
        <rFont val="ＭＳ Ｐ明朝"/>
        <family val="1"/>
        <charset val="128"/>
      </rPr>
      <t>第</t>
    </r>
    <r>
      <rPr>
        <sz val="12"/>
        <rFont val="Century"/>
        <family val="1"/>
      </rPr>
      <t>3</t>
    </r>
    <r>
      <rPr>
        <sz val="12"/>
        <rFont val="ＭＳ Ｐ明朝"/>
        <family val="1"/>
        <charset val="128"/>
      </rPr>
      <t>号様式（第</t>
    </r>
    <r>
      <rPr>
        <sz val="12"/>
        <rFont val="Century"/>
        <family val="1"/>
      </rPr>
      <t>12</t>
    </r>
    <r>
      <rPr>
        <sz val="12"/>
        <rFont val="ＭＳ Ｐ明朝"/>
        <family val="1"/>
        <charset val="128"/>
      </rPr>
      <t>条関係）</t>
    </r>
    <phoneticPr fontId="5"/>
  </si>
  <si>
    <t>※１００円未満切り捨て</t>
  </si>
  <si>
    <r>
      <rPr>
        <sz val="12"/>
        <color theme="1"/>
        <rFont val="ＭＳ Ｐ明朝"/>
        <family val="1"/>
        <charset val="128"/>
      </rPr>
      <t>事業所登録番号</t>
    </r>
    <rPh sb="0" eb="3">
      <t>ジギョウショ</t>
    </rPh>
    <rPh sb="3" eb="5">
      <t>トウロク</t>
    </rPh>
    <rPh sb="5" eb="7">
      <t>バンゴウ</t>
    </rPh>
    <phoneticPr fontId="5"/>
  </si>
  <si>
    <r>
      <rPr>
        <sz val="12"/>
        <rFont val="ＭＳ Ｐ明朝"/>
        <family val="1"/>
        <charset val="128"/>
      </rPr>
      <t>別紙のとおり</t>
    </r>
  </si>
  <si>
    <t>（部署名）</t>
    <rPh sb="1" eb="4">
      <t>ブショメイ</t>
    </rPh>
    <phoneticPr fontId="5"/>
  </si>
  <si>
    <t>（担当者氏名）</t>
    <rPh sb="1" eb="6">
      <t>タントウシャシメイ</t>
    </rPh>
    <phoneticPr fontId="5"/>
  </si>
  <si>
    <t>（電話番号）</t>
    <rPh sb="1" eb="5">
      <t>デンワバンゴウ</t>
    </rPh>
    <phoneticPr fontId="5"/>
  </si>
  <si>
    <t>（メールアドレス）</t>
    <phoneticPr fontId="5"/>
  </si>
  <si>
    <t>第３号様式別紙</t>
    <rPh sb="0" eb="1">
      <t>ダイ</t>
    </rPh>
    <rPh sb="2" eb="3">
      <t>ゴウ</t>
    </rPh>
    <rPh sb="3" eb="5">
      <t>ヨウシキ</t>
    </rPh>
    <rPh sb="5" eb="7">
      <t>ベッシ</t>
    </rPh>
    <phoneticPr fontId="4"/>
  </si>
  <si>
    <t>変更交付申請額（１００円未満切り捨て）</t>
    <rPh sb="0" eb="2">
      <t>ヘンコウ</t>
    </rPh>
    <rPh sb="2" eb="4">
      <t>コウフ</t>
    </rPh>
    <rPh sb="4" eb="7">
      <t>シンセイガク</t>
    </rPh>
    <rPh sb="11" eb="12">
      <t>エン</t>
    </rPh>
    <rPh sb="12" eb="14">
      <t>ミマン</t>
    </rPh>
    <rPh sb="14" eb="15">
      <t>キ</t>
    </rPh>
    <rPh sb="16" eb="17">
      <t>ス</t>
    </rPh>
    <phoneticPr fontId="4"/>
  </si>
  <si>
    <r>
      <rPr>
        <sz val="11"/>
        <color theme="1"/>
        <rFont val="ＭＳ Ｐ明朝"/>
        <family val="1"/>
        <charset val="128"/>
      </rPr>
      <t>第４号様式（第１３条関係）</t>
    </r>
    <rPh sb="0" eb="1">
      <t>ダイ</t>
    </rPh>
    <rPh sb="2" eb="5">
      <t>ゴウヨウシキ</t>
    </rPh>
    <rPh sb="6" eb="7">
      <t>ダイ</t>
    </rPh>
    <rPh sb="9" eb="10">
      <t>ジョウ</t>
    </rPh>
    <rPh sb="10" eb="12">
      <t>カンケイ</t>
    </rPh>
    <phoneticPr fontId="5"/>
  </si>
  <si>
    <r>
      <rPr>
        <sz val="11"/>
        <color theme="1"/>
        <rFont val="ＭＳ Ｐ明朝"/>
        <family val="1"/>
        <charset val="128"/>
      </rPr>
      <t>品川区長　あて</t>
    </r>
    <rPh sb="0" eb="4">
      <t>シナガワクチョウ</t>
    </rPh>
    <phoneticPr fontId="5"/>
  </si>
  <si>
    <r>
      <rPr>
        <sz val="11"/>
        <color theme="1"/>
        <rFont val="ＭＳ Ｐ明朝"/>
        <family val="1"/>
        <charset val="128"/>
      </rPr>
      <t>法人所在地</t>
    </r>
    <rPh sb="0" eb="2">
      <t>ホウジン</t>
    </rPh>
    <rPh sb="2" eb="5">
      <t>ショザイチ</t>
    </rPh>
    <phoneticPr fontId="5"/>
  </si>
  <si>
    <t>代表者氏名</t>
    <rPh sb="0" eb="2">
      <t>ダイヒョウ</t>
    </rPh>
    <rPh sb="2" eb="3">
      <t>シャ</t>
    </rPh>
    <rPh sb="3" eb="5">
      <t>シメイ</t>
    </rPh>
    <phoneticPr fontId="5"/>
  </si>
  <si>
    <r>
      <rPr>
        <sz val="11"/>
        <color theme="1"/>
        <rFont val="ＭＳ Ｐ明朝"/>
        <family val="1"/>
        <charset val="128"/>
      </rPr>
      <t>　　　年　　月　　日付品福福収第　　　　号にて決定通知があった補助金の交付について、</t>
    </r>
    <rPh sb="11" eb="12">
      <t>ヒン</t>
    </rPh>
    <rPh sb="12" eb="14">
      <t>フクフク</t>
    </rPh>
    <rPh sb="14" eb="15">
      <t>シュウ</t>
    </rPh>
    <rPh sb="15" eb="16">
      <t>ダイ</t>
    </rPh>
    <rPh sb="23" eb="25">
      <t>ケッテイ</t>
    </rPh>
    <rPh sb="25" eb="27">
      <t>ツウチ</t>
    </rPh>
    <rPh sb="31" eb="34">
      <t>ホジョキン</t>
    </rPh>
    <rPh sb="35" eb="37">
      <t>コウフ</t>
    </rPh>
    <phoneticPr fontId="5"/>
  </si>
  <si>
    <t>介護支援専門員法定研修受講料補助事業実施要綱第１３条の規定に基づき、下記のとおり報告します。</t>
    <rPh sb="0" eb="7">
      <t>カイゴシエンセンモンイン</t>
    </rPh>
    <rPh sb="7" eb="9">
      <t>ホウテイ</t>
    </rPh>
    <rPh sb="9" eb="11">
      <t>ケンシュウ</t>
    </rPh>
    <rPh sb="11" eb="13">
      <t>ジュコウ</t>
    </rPh>
    <rPh sb="13" eb="14">
      <t>リョウ</t>
    </rPh>
    <rPh sb="14" eb="16">
      <t>ホジョ</t>
    </rPh>
    <rPh sb="16" eb="18">
      <t>ジギョウ</t>
    </rPh>
    <rPh sb="18" eb="20">
      <t>ジッシ</t>
    </rPh>
    <rPh sb="20" eb="22">
      <t>ヨウコウ</t>
    </rPh>
    <rPh sb="22" eb="23">
      <t>ダイ</t>
    </rPh>
    <rPh sb="25" eb="26">
      <t>ジョウ</t>
    </rPh>
    <rPh sb="27" eb="29">
      <t>キテイ</t>
    </rPh>
    <rPh sb="30" eb="31">
      <t>モト</t>
    </rPh>
    <rPh sb="34" eb="36">
      <t>カキ</t>
    </rPh>
    <rPh sb="40" eb="42">
      <t>ホウコク</t>
    </rPh>
    <phoneticPr fontId="5"/>
  </si>
  <si>
    <r>
      <rPr>
        <sz val="11"/>
        <color theme="1"/>
        <rFont val="ＭＳ Ｐ明朝"/>
        <family val="1"/>
        <charset val="128"/>
      </rPr>
      <t>記</t>
    </r>
    <rPh sb="0" eb="1">
      <t>キ</t>
    </rPh>
    <phoneticPr fontId="5"/>
  </si>
  <si>
    <t>１　補助確定額</t>
    <rPh sb="2" eb="6">
      <t>ホジョカクテイ</t>
    </rPh>
    <rPh sb="6" eb="7">
      <t>ガク</t>
    </rPh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</si>
  <si>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</si>
  <si>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</si>
  <si>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※１００円未満切り捨て</t>
    <rPh sb="4" eb="5">
      <t>エン</t>
    </rPh>
    <rPh sb="5" eb="7">
      <t>ミマン</t>
    </rPh>
    <rPh sb="7" eb="8">
      <t>キ</t>
    </rPh>
    <rPh sb="9" eb="10">
      <t>ス</t>
    </rPh>
    <phoneticPr fontId="5"/>
  </si>
  <si>
    <t>２　既交付決定額　（変更交付決定額を含む）</t>
    <rPh sb="2" eb="3">
      <t>スデ</t>
    </rPh>
    <rPh sb="3" eb="7">
      <t>コウフケッテイ</t>
    </rPh>
    <rPh sb="7" eb="8">
      <t>ガク</t>
    </rPh>
    <rPh sb="10" eb="12">
      <t>ヘンコウ</t>
    </rPh>
    <rPh sb="12" eb="14">
      <t>コウフ</t>
    </rPh>
    <rPh sb="14" eb="16">
      <t>ケッテイ</t>
    </rPh>
    <rPh sb="16" eb="17">
      <t>ガク</t>
    </rPh>
    <rPh sb="18" eb="19">
      <t>フク</t>
    </rPh>
    <phoneticPr fontId="5"/>
  </si>
  <si>
    <t>３　内訳</t>
    <rPh sb="2" eb="4">
      <t>ウチワケ</t>
    </rPh>
    <phoneticPr fontId="5"/>
  </si>
  <si>
    <r>
      <rPr>
        <sz val="11"/>
        <color theme="1"/>
        <rFont val="ＭＳ Ｐ明朝"/>
        <family val="1"/>
        <charset val="128"/>
      </rPr>
      <t>別紙のとおり</t>
    </r>
    <rPh sb="0" eb="2">
      <t>ベッシ</t>
    </rPh>
    <phoneticPr fontId="5"/>
  </si>
  <si>
    <r>
      <rPr>
        <sz val="11"/>
        <color theme="1"/>
        <rFont val="ＭＳ Ｐゴシック"/>
        <family val="3"/>
        <charset val="128"/>
      </rPr>
      <t>提出書類</t>
    </r>
    <rPh sb="0" eb="4">
      <t>テイシュツショルイ</t>
    </rPh>
    <phoneticPr fontId="5"/>
  </si>
  <si>
    <r>
      <rPr>
        <sz val="11"/>
        <color theme="1"/>
        <rFont val="ＭＳ Ｐ明朝"/>
        <family val="1"/>
        <charset val="128"/>
      </rPr>
      <t>（１）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明朝"/>
        <family val="1"/>
        <charset val="128"/>
      </rPr>
      <t>第４号様式</t>
    </r>
    <r>
      <rPr>
        <sz val="11"/>
        <color theme="1"/>
        <rFont val="Century"/>
        <family val="1"/>
      </rPr>
      <t>)</t>
    </r>
    <r>
      <rPr>
        <sz val="11"/>
        <color theme="1"/>
        <rFont val="ＭＳ Ｐ明朝"/>
        <family val="1"/>
        <charset val="128"/>
      </rPr>
      <t>介護支援専門員法定研修受講料補助金実績報告書（本紙）</t>
    </r>
    <phoneticPr fontId="5"/>
  </si>
  <si>
    <r>
      <rPr>
        <sz val="11"/>
        <color theme="1"/>
        <rFont val="ＭＳ Ｐ明朝"/>
        <family val="1"/>
        <charset val="128"/>
      </rPr>
      <t>（２）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明朝"/>
        <family val="1"/>
        <charset val="128"/>
      </rPr>
      <t>第４号様式別紙１</t>
    </r>
    <r>
      <rPr>
        <sz val="11"/>
        <color theme="1"/>
        <rFont val="Century"/>
        <family val="1"/>
      </rPr>
      <t>)</t>
    </r>
    <r>
      <rPr>
        <sz val="11"/>
        <color theme="1"/>
        <rFont val="ＭＳ Ｐ明朝"/>
        <family val="1"/>
        <charset val="128"/>
      </rPr>
      <t>介護支援専門員法定研修受講料補助金対象職員一覧（実績報告）</t>
    </r>
    <phoneticPr fontId="5"/>
  </si>
  <si>
    <r>
      <rPr>
        <sz val="11"/>
        <color theme="1"/>
        <rFont val="ＭＳ Ｐ明朝"/>
        <family val="1"/>
        <charset val="128"/>
      </rPr>
      <t>（３）</t>
    </r>
    <r>
      <rPr>
        <sz val="11"/>
        <color theme="1"/>
        <rFont val="Century"/>
        <family val="1"/>
      </rPr>
      <t xml:space="preserve"> (</t>
    </r>
    <r>
      <rPr>
        <sz val="11"/>
        <color theme="1"/>
        <rFont val="ＭＳ Ｐ明朝"/>
        <family val="1"/>
        <charset val="128"/>
      </rPr>
      <t>第４号様式別紙２</t>
    </r>
    <r>
      <rPr>
        <sz val="11"/>
        <color theme="1"/>
        <rFont val="Century"/>
        <family val="1"/>
      </rPr>
      <t>)</t>
    </r>
    <r>
      <rPr>
        <sz val="11"/>
        <color theme="1"/>
        <rFont val="ＭＳ Ｐ明朝"/>
        <family val="1"/>
        <charset val="128"/>
      </rPr>
      <t>介護支援専門員研修の研修受講料補助申請に当たる確認書</t>
    </r>
    <phoneticPr fontId="5"/>
  </si>
  <si>
    <r>
      <rPr>
        <sz val="11"/>
        <color theme="1"/>
        <rFont val="ＭＳ Ｐ明朝"/>
        <family val="1"/>
        <charset val="128"/>
      </rPr>
      <t>（４）</t>
    </r>
    <r>
      <rPr>
        <sz val="11"/>
        <color theme="1"/>
        <rFont val="ＭＳ Ｐ明朝"/>
        <family val="1"/>
        <charset val="128"/>
      </rPr>
      <t>支払金口座振替依頼書</t>
    </r>
    <phoneticPr fontId="5"/>
  </si>
  <si>
    <t>（５） 法定研修修了証明書（写し）</t>
    <phoneticPr fontId="5"/>
  </si>
  <si>
    <t>（６） 法定研修受講料を負担したことがわかる領収書（写し）</t>
    <phoneticPr fontId="5"/>
  </si>
  <si>
    <t>事務取扱担当者</t>
  </si>
  <si>
    <t>（部署名）</t>
  </si>
  <si>
    <t>（担当者氏名）</t>
  </si>
  <si>
    <t>（電話番号）</t>
  </si>
  <si>
    <t>（メールアドレス）</t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</si>
  <si>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</si>
  <si>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地域包括支援センター</t>
    <phoneticPr fontId="5"/>
  </si>
  <si>
    <t>短期入所生活介護（介護予防を含む）</t>
    <phoneticPr fontId="5"/>
  </si>
  <si>
    <t>特定施設入居者生活介護（介護予防を含む）</t>
    <phoneticPr fontId="5"/>
  </si>
  <si>
    <t>小規模多機能型居宅介護（介護予防を含む）</t>
    <phoneticPr fontId="5"/>
  </si>
  <si>
    <t>認知症対応型共同生活介護（介護予防を含む）</t>
    <phoneticPr fontId="5"/>
  </si>
  <si>
    <t>看護小規模多機能型居宅介護</t>
    <phoneticPr fontId="5"/>
  </si>
  <si>
    <t>地域密着型特定施設入居者生活介護</t>
    <phoneticPr fontId="5"/>
  </si>
  <si>
    <t>地域密着型介護老人福祉施設</t>
    <phoneticPr fontId="5"/>
  </si>
  <si>
    <t>介護老人福祉施設</t>
    <phoneticPr fontId="5"/>
  </si>
  <si>
    <t>介護老人保健施設</t>
    <phoneticPr fontId="5"/>
  </si>
  <si>
    <t>介護医療院</t>
    <phoneticPr fontId="5"/>
  </si>
  <si>
    <t>その他</t>
    <rPh sb="2" eb="3">
      <t>タ</t>
    </rPh>
    <phoneticPr fontId="5"/>
  </si>
  <si>
    <t>第４号様式別紙</t>
    <rPh sb="0" eb="1">
      <t>ダイ</t>
    </rPh>
    <rPh sb="2" eb="3">
      <t>ゴウ</t>
    </rPh>
    <rPh sb="3" eb="5">
      <t>ヨウシキ</t>
    </rPh>
    <rPh sb="5" eb="7">
      <t>ベッシ</t>
    </rPh>
    <phoneticPr fontId="4"/>
  </si>
  <si>
    <t>補助金確定額（１００円未満切り捨て）</t>
    <rPh sb="0" eb="3">
      <t>ホジョキン</t>
    </rPh>
    <rPh sb="3" eb="5">
      <t>カクテイ</t>
    </rPh>
    <rPh sb="5" eb="6">
      <t>ガク</t>
    </rPh>
    <rPh sb="10" eb="11">
      <t>エン</t>
    </rPh>
    <rPh sb="11" eb="13">
      <t>ミマン</t>
    </rPh>
    <rPh sb="13" eb="14">
      <t>キ</t>
    </rPh>
    <rPh sb="15" eb="16">
      <t>ス</t>
    </rPh>
    <phoneticPr fontId="4"/>
  </si>
  <si>
    <r>
      <rPr>
        <sz val="12"/>
        <color theme="1"/>
        <rFont val="ＭＳ Ｐ明朝"/>
        <family val="1"/>
        <charset val="128"/>
      </rPr>
      <t>交付決定額
（</t>
    </r>
    <r>
      <rPr>
        <sz val="12"/>
        <color theme="1"/>
        <rFont val="Century"/>
        <family val="1"/>
      </rPr>
      <t>A</t>
    </r>
    <r>
      <rPr>
        <sz val="12"/>
        <color theme="1"/>
        <rFont val="ＭＳ Ｐ明朝"/>
        <family val="1"/>
        <charset val="128"/>
      </rPr>
      <t>）</t>
    </r>
    <rPh sb="0" eb="5">
      <t>コウフケッテイガク</t>
    </rPh>
    <phoneticPr fontId="4"/>
  </si>
  <si>
    <r>
      <rPr>
        <sz val="12"/>
        <color theme="1"/>
        <rFont val="ＭＳ Ｐ明朝"/>
        <family val="1"/>
        <charset val="128"/>
      </rPr>
      <t>確定額
（</t>
    </r>
    <r>
      <rPr>
        <sz val="12"/>
        <color theme="1"/>
        <rFont val="Century"/>
        <family val="1"/>
      </rPr>
      <t>B</t>
    </r>
    <r>
      <rPr>
        <sz val="12"/>
        <color theme="1"/>
        <rFont val="ＭＳ Ｐ明朝"/>
        <family val="1"/>
        <charset val="128"/>
      </rPr>
      <t>）</t>
    </r>
    <rPh sb="0" eb="3">
      <t>カクテイガク</t>
    </rPh>
    <phoneticPr fontId="4"/>
  </si>
  <si>
    <r>
      <rPr>
        <sz val="11"/>
        <rFont val="ＭＳ Ｐ明朝"/>
        <family val="1"/>
        <charset val="128"/>
      </rPr>
      <t>第４号様式別紙２</t>
    </r>
    <rPh sb="0" eb="1">
      <t>ダイ</t>
    </rPh>
    <rPh sb="2" eb="5">
      <t>ゴウヨウシキ</t>
    </rPh>
    <rPh sb="5" eb="7">
      <t>ベッシ</t>
    </rPh>
    <phoneticPr fontId="5"/>
  </si>
  <si>
    <r>
      <rPr>
        <sz val="11"/>
        <rFont val="ＭＳ Ｐ明朝"/>
        <family val="1"/>
        <charset val="128"/>
      </rPr>
      <t>品川区長　あて</t>
    </r>
    <rPh sb="0" eb="3">
      <t>シナガワク</t>
    </rPh>
    <rPh sb="3" eb="4">
      <t>チョウ</t>
    </rPh>
    <phoneticPr fontId="5"/>
  </si>
  <si>
    <r>
      <rPr>
        <sz val="11"/>
        <rFont val="ＭＳ Ｐ明朝"/>
        <family val="1"/>
        <charset val="128"/>
      </rPr>
      <t>　次の介護支援専門員研修における研修受講料においては、以下のとおり確認したことを
提出します。</t>
    </r>
    <rPh sb="27" eb="29">
      <t>イカ</t>
    </rPh>
    <rPh sb="41" eb="43">
      <t>テイシュツ</t>
    </rPh>
    <phoneticPr fontId="5"/>
  </si>
  <si>
    <r>
      <rPr>
        <sz val="11"/>
        <rFont val="ＭＳ Ｐ明朝"/>
        <family val="1"/>
        <charset val="128"/>
      </rPr>
      <t>勤務しているまたは、勤務予定であること</t>
    </r>
    <rPh sb="0" eb="2">
      <t>キンム</t>
    </rPh>
    <rPh sb="10" eb="12">
      <t>キンム</t>
    </rPh>
    <rPh sb="12" eb="14">
      <t>ヨテイ</t>
    </rPh>
    <phoneticPr fontId="5"/>
  </si>
  <si>
    <r>
      <rPr>
        <sz val="11"/>
        <rFont val="ＭＳ Ｐ明朝"/>
        <family val="1"/>
        <charset val="128"/>
      </rPr>
      <t>　（受講料の支給を受けた時点で勤務していた場合を含む）</t>
    </r>
    <phoneticPr fontId="5"/>
  </si>
  <si>
    <r>
      <rPr>
        <sz val="11"/>
        <rFont val="ＭＳ Ｐ明朝"/>
        <family val="1"/>
        <charset val="128"/>
      </rPr>
      <t>②下記研修について、「事業所負担額」記載の金額が下記法人から介護支援専門員（受講者）</t>
    </r>
    <rPh sb="1" eb="3">
      <t>カキ</t>
    </rPh>
    <rPh sb="3" eb="5">
      <t>ケンシュウ</t>
    </rPh>
    <rPh sb="11" eb="14">
      <t>ジギョウショ</t>
    </rPh>
    <rPh sb="14" eb="16">
      <t>フタン</t>
    </rPh>
    <rPh sb="16" eb="17">
      <t>ガク</t>
    </rPh>
    <rPh sb="18" eb="20">
      <t>キサイ</t>
    </rPh>
    <rPh sb="21" eb="23">
      <t>キンガク</t>
    </rPh>
    <rPh sb="24" eb="26">
      <t>カキ</t>
    </rPh>
    <rPh sb="26" eb="28">
      <t>ホウジン</t>
    </rPh>
    <rPh sb="30" eb="37">
      <t>カイゴシエンセンモンイン</t>
    </rPh>
    <rPh sb="38" eb="41">
      <t>ジュコウシャ</t>
    </rPh>
    <phoneticPr fontId="5"/>
  </si>
  <si>
    <r>
      <rPr>
        <sz val="11"/>
        <rFont val="ＭＳ Ｐ明朝"/>
        <family val="1"/>
        <charset val="128"/>
      </rPr>
      <t>　へ支給されたこと</t>
    </r>
    <phoneticPr fontId="5"/>
  </si>
  <si>
    <r>
      <rPr>
        <sz val="11"/>
        <rFont val="ＭＳ Ｐ明朝"/>
        <family val="1"/>
        <charset val="128"/>
      </rPr>
      <t>③下記介護支援専門員（受講者）は、他の法人と本確認書を作成していないこと</t>
    </r>
    <rPh sb="1" eb="3">
      <t>カキ</t>
    </rPh>
    <rPh sb="3" eb="5">
      <t>カイゴ</t>
    </rPh>
    <rPh sb="5" eb="7">
      <t>シエン</t>
    </rPh>
    <rPh sb="7" eb="10">
      <t>センモンイン</t>
    </rPh>
    <rPh sb="11" eb="14">
      <t>ジュコウシャ</t>
    </rPh>
    <rPh sb="17" eb="18">
      <t>ホカ</t>
    </rPh>
    <rPh sb="19" eb="21">
      <t>ホウジン</t>
    </rPh>
    <rPh sb="22" eb="23">
      <t>ホン</t>
    </rPh>
    <rPh sb="23" eb="26">
      <t>カクニンショ</t>
    </rPh>
    <rPh sb="27" eb="29">
      <t>サクセイ</t>
    </rPh>
    <phoneticPr fontId="5"/>
  </si>
  <si>
    <r>
      <rPr>
        <sz val="11"/>
        <rFont val="ＭＳ Ｐ明朝"/>
        <family val="1"/>
        <charset val="128"/>
      </rPr>
      <t>【研修名称及び負担額】</t>
    </r>
    <rPh sb="1" eb="3">
      <t>ケンシュウ</t>
    </rPh>
    <rPh sb="3" eb="5">
      <t>メイショウ</t>
    </rPh>
    <rPh sb="5" eb="6">
      <t>オヨ</t>
    </rPh>
    <rPh sb="7" eb="9">
      <t>フタン</t>
    </rPh>
    <rPh sb="9" eb="10">
      <t>ガク</t>
    </rPh>
    <phoneticPr fontId="5"/>
  </si>
  <si>
    <r>
      <rPr>
        <sz val="11"/>
        <rFont val="ＭＳ Ｐ明朝"/>
        <family val="1"/>
        <charset val="128"/>
      </rPr>
      <t>研修名称</t>
    </r>
    <rPh sb="0" eb="2">
      <t>ケンシュウ</t>
    </rPh>
    <rPh sb="2" eb="4">
      <t>メイショウ</t>
    </rPh>
    <phoneticPr fontId="5"/>
  </si>
  <si>
    <r>
      <rPr>
        <sz val="11"/>
        <rFont val="ＭＳ Ｐ明朝"/>
        <family val="1"/>
        <charset val="128"/>
      </rPr>
      <t>受講料</t>
    </r>
    <rPh sb="0" eb="2">
      <t>ジュコウ</t>
    </rPh>
    <rPh sb="2" eb="3">
      <t>リョウ</t>
    </rPh>
    <phoneticPr fontId="5"/>
  </si>
  <si>
    <r>
      <rPr>
        <sz val="11"/>
        <rFont val="ＭＳ Ｐ明朝"/>
        <family val="1"/>
        <charset val="128"/>
      </rPr>
      <t>事業所負担額</t>
    </r>
    <rPh sb="0" eb="3">
      <t>ジギョウショ</t>
    </rPh>
    <rPh sb="3" eb="5">
      <t>フタン</t>
    </rPh>
    <rPh sb="5" eb="6">
      <t>ガク</t>
    </rPh>
    <phoneticPr fontId="5"/>
  </si>
  <si>
    <r>
      <rPr>
        <sz val="11"/>
        <rFont val="ＭＳ Ｐ明朝"/>
        <family val="1"/>
        <charset val="128"/>
      </rPr>
      <t>【法人名】</t>
    </r>
    <rPh sb="1" eb="3">
      <t>ホウジン</t>
    </rPh>
    <rPh sb="3" eb="4">
      <t>メイ</t>
    </rPh>
    <phoneticPr fontId="5"/>
  </si>
  <si>
    <r>
      <rPr>
        <sz val="11"/>
        <rFont val="ＭＳ Ｐ明朝"/>
        <family val="1"/>
        <charset val="128"/>
      </rPr>
      <t>所在地</t>
    </r>
    <rPh sb="0" eb="3">
      <t>ショザイチ</t>
    </rPh>
    <phoneticPr fontId="5"/>
  </si>
  <si>
    <r>
      <rPr>
        <sz val="11"/>
        <rFont val="ＭＳ Ｐ明朝"/>
        <family val="1"/>
        <charset val="128"/>
      </rPr>
      <t>法人名称</t>
    </r>
    <rPh sb="0" eb="2">
      <t>ホウジン</t>
    </rPh>
    <rPh sb="2" eb="4">
      <t>メイショウ</t>
    </rPh>
    <phoneticPr fontId="5"/>
  </si>
  <si>
    <r>
      <rPr>
        <sz val="11"/>
        <rFont val="ＭＳ Ｐ明朝"/>
        <family val="1"/>
        <charset val="128"/>
      </rPr>
      <t>代表者職</t>
    </r>
    <rPh sb="0" eb="3">
      <t>ダイヒョウシャ</t>
    </rPh>
    <rPh sb="3" eb="4">
      <t>ショク</t>
    </rPh>
    <phoneticPr fontId="5"/>
  </si>
  <si>
    <r>
      <rPr>
        <sz val="11"/>
        <rFont val="ＭＳ Ｐ明朝"/>
        <family val="1"/>
        <charset val="128"/>
      </rPr>
      <t>代表者氏名</t>
    </r>
    <rPh sb="0" eb="3">
      <t>ダイヒョウシャ</t>
    </rPh>
    <rPh sb="3" eb="5">
      <t>シメイ</t>
    </rPh>
    <phoneticPr fontId="5"/>
  </si>
  <si>
    <r>
      <rPr>
        <sz val="11"/>
        <rFont val="ＭＳ Ｐ明朝"/>
        <family val="1"/>
        <charset val="128"/>
      </rPr>
      <t>　私は、以上について確認して署名します。</t>
    </r>
    <rPh sb="1" eb="2">
      <t>ワタシ</t>
    </rPh>
    <rPh sb="4" eb="6">
      <t>イジョウ</t>
    </rPh>
    <rPh sb="10" eb="12">
      <t>カクニン</t>
    </rPh>
    <rPh sb="14" eb="16">
      <t>ショメイ</t>
    </rPh>
    <phoneticPr fontId="5"/>
  </si>
  <si>
    <r>
      <rPr>
        <sz val="11"/>
        <rFont val="ＭＳ Ｐ明朝"/>
        <family val="1"/>
        <charset val="128"/>
      </rPr>
      <t>【介護支援専門員（受講者）署名】</t>
    </r>
    <rPh sb="1" eb="3">
      <t>カイゴ</t>
    </rPh>
    <rPh sb="3" eb="5">
      <t>シエン</t>
    </rPh>
    <rPh sb="5" eb="8">
      <t>センモンイン</t>
    </rPh>
    <rPh sb="9" eb="12">
      <t>ジュコウシャ</t>
    </rPh>
    <rPh sb="13" eb="15">
      <t>ショメイ</t>
    </rPh>
    <phoneticPr fontId="5"/>
  </si>
  <si>
    <r>
      <rPr>
        <sz val="11"/>
        <rFont val="ＭＳ Ｐ明朝"/>
        <family val="1"/>
        <charset val="128"/>
      </rPr>
      <t>介護支援専門員登録番号</t>
    </r>
    <rPh sb="0" eb="7">
      <t>カイゴシエンセンモンイン</t>
    </rPh>
    <rPh sb="7" eb="9">
      <t>トウロク</t>
    </rPh>
    <rPh sb="9" eb="11">
      <t>バンゴウ</t>
    </rPh>
    <phoneticPr fontId="5"/>
  </si>
  <si>
    <r>
      <t>(</t>
    </r>
    <r>
      <rPr>
        <sz val="11"/>
        <rFont val="ＭＳ Ｐ明朝"/>
        <family val="1"/>
        <charset val="128"/>
      </rPr>
      <t>実務研修の場合は</t>
    </r>
    <r>
      <rPr>
        <sz val="11"/>
        <rFont val="Century"/>
        <family val="1"/>
      </rPr>
      <t>)</t>
    </r>
    <rPh sb="1" eb="3">
      <t>ジツム</t>
    </rPh>
    <rPh sb="3" eb="5">
      <t>ケンシュウ</t>
    </rPh>
    <rPh sb="6" eb="8">
      <t>バアイ</t>
    </rPh>
    <phoneticPr fontId="5"/>
  </si>
  <si>
    <r>
      <rPr>
        <sz val="11"/>
        <rFont val="ＭＳ Ｐ明朝"/>
        <family val="1"/>
        <charset val="128"/>
      </rPr>
      <t>実務研修修了証書番号</t>
    </r>
    <rPh sb="4" eb="6">
      <t>シュウリョウ</t>
    </rPh>
    <rPh sb="6" eb="8">
      <t>ショウショ</t>
    </rPh>
    <phoneticPr fontId="5"/>
  </si>
  <si>
    <r>
      <rPr>
        <sz val="11"/>
        <rFont val="ＭＳ Ｐ明朝"/>
        <family val="1"/>
        <charset val="128"/>
      </rPr>
      <t>記入日</t>
    </r>
    <rPh sb="0" eb="2">
      <t>キニュウ</t>
    </rPh>
    <rPh sb="2" eb="3">
      <t>ビ</t>
    </rPh>
    <phoneticPr fontId="5"/>
  </si>
  <si>
    <r>
      <rPr>
        <sz val="12"/>
        <rFont val="ＭＳ Ｐ明朝"/>
        <family val="1"/>
        <charset val="128"/>
      </rPr>
      <t>令和　</t>
    </r>
    <r>
      <rPr>
        <sz val="12"/>
        <rFont val="Century"/>
        <family val="1"/>
      </rPr>
      <t xml:space="preserve">  </t>
    </r>
    <r>
      <rPr>
        <sz val="12"/>
        <rFont val="ＭＳ Ｐ明朝"/>
        <family val="1"/>
        <charset val="128"/>
      </rPr>
      <t>年　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月　</t>
    </r>
    <r>
      <rPr>
        <sz val="12"/>
        <rFont val="Century"/>
        <family val="1"/>
      </rPr>
      <t xml:space="preserve"> </t>
    </r>
    <r>
      <rPr>
        <sz val="12"/>
        <rFont val="ＭＳ Ｐ明朝"/>
        <family val="1"/>
        <charset val="128"/>
      </rPr>
      <t>日</t>
    </r>
    <rPh sb="0" eb="1">
      <t>レイワ</t>
    </rPh>
    <rPh sb="6" eb="7">
      <t>ツキ</t>
    </rPh>
    <rPh sb="9" eb="10">
      <t>ヒ</t>
    </rPh>
    <phoneticPr fontId="5"/>
  </si>
  <si>
    <t>令和　　年　　月　　日</t>
    <rPh sb="0" eb="1">
      <t>レイワ</t>
    </rPh>
    <rPh sb="2" eb="3">
      <t>ネン</t>
    </rPh>
    <rPh sb="5" eb="6">
      <t>ツキ</t>
    </rPh>
    <rPh sb="8" eb="9">
      <t>ヒ</t>
    </rPh>
    <phoneticPr fontId="5"/>
  </si>
  <si>
    <t>①下記介護支援専門員（受講者）は、法人の運営する介護保険施設又は事業所等において</t>
    <rPh sb="1" eb="3">
      <t>カキ</t>
    </rPh>
    <rPh sb="3" eb="5">
      <t>カイゴ</t>
    </rPh>
    <rPh sb="5" eb="7">
      <t>シエン</t>
    </rPh>
    <rPh sb="7" eb="10">
      <t>センモンイン</t>
    </rPh>
    <rPh sb="11" eb="14">
      <t>ジュコウシャ</t>
    </rPh>
    <rPh sb="17" eb="19">
      <t>ホウジン</t>
    </rPh>
    <rPh sb="20" eb="22">
      <t>ウンエイ</t>
    </rPh>
    <rPh sb="24" eb="28">
      <t>カイゴホケン</t>
    </rPh>
    <rPh sb="28" eb="30">
      <t>シセツ</t>
    </rPh>
    <rPh sb="30" eb="31">
      <t>マタ</t>
    </rPh>
    <rPh sb="32" eb="35">
      <t>ジギョウショ</t>
    </rPh>
    <rPh sb="35" eb="36">
      <t>トウ</t>
    </rPh>
    <phoneticPr fontId="5"/>
  </si>
  <si>
    <t>法人名</t>
    <rPh sb="0" eb="2">
      <t>ホウジン</t>
    </rPh>
    <rPh sb="2" eb="3">
      <t>メイ</t>
    </rPh>
    <phoneticPr fontId="5"/>
  </si>
  <si>
    <t>事業所名</t>
    <rPh sb="0" eb="3">
      <t>ジギョウショ</t>
    </rPh>
    <rPh sb="3" eb="4">
      <t>メイ</t>
    </rPh>
    <phoneticPr fontId="5"/>
  </si>
  <si>
    <t>　　　　　　　　補助金の変更交付を申請します。</t>
    <phoneticPr fontId="5"/>
  </si>
  <si>
    <r>
      <t xml:space="preserve">          </t>
    </r>
    <r>
      <rPr>
        <sz val="12"/>
        <rFont val="ＭＳ Ｐ明朝"/>
        <family val="1"/>
        <charset val="128"/>
      </rPr>
      <t>品川区介護支援専門員法定研修受講料補助事業実施要綱第１２条に基づき、下記のとおり</t>
    </r>
    <phoneticPr fontId="5"/>
  </si>
  <si>
    <r>
      <rPr>
        <sz val="12"/>
        <color theme="1"/>
        <rFont val="ＭＳ Ｐゴシック"/>
        <family val="2"/>
        <charset val="128"/>
      </rPr>
      <t>品川区介護支援専門員法定研修受講料補助事業実施要綱第１５条に基づき、</t>
    </r>
    <rPh sb="0" eb="7">
      <t>シナガワクカイゴシエン</t>
    </rPh>
    <rPh sb="7" eb="16">
      <t>センモンインホウテイケンシュウジュコウ</t>
    </rPh>
    <rPh sb="16" eb="17">
      <t>リョウ</t>
    </rPh>
    <rPh sb="17" eb="21">
      <t>ホジョジギョウ</t>
    </rPh>
    <rPh sb="21" eb="25">
      <t>ジッシヨウコウ</t>
    </rPh>
    <rPh sb="25" eb="26">
      <t>ダイ</t>
    </rPh>
    <rPh sb="28" eb="29">
      <t>ジョウ</t>
    </rPh>
    <rPh sb="30" eb="31">
      <t>モト</t>
    </rPh>
    <phoneticPr fontId="4"/>
  </si>
  <si>
    <r>
      <rPr>
        <sz val="12"/>
        <color theme="1"/>
        <rFont val="ＭＳ Ｐゴシック"/>
        <family val="2"/>
        <charset val="128"/>
      </rPr>
      <t>第６号様式（第１５条関係）</t>
    </r>
    <rPh sb="0" eb="1">
      <t>ダイ</t>
    </rPh>
    <rPh sb="2" eb="5">
      <t>ゴウヨウシキ</t>
    </rPh>
    <rPh sb="6" eb="7">
      <t>ダイ</t>
    </rPh>
    <rPh sb="9" eb="10">
      <t>ジョウ</t>
    </rPh>
    <rPh sb="10" eb="12">
      <t>カンケイ</t>
    </rPh>
    <phoneticPr fontId="4"/>
  </si>
  <si>
    <r>
      <rPr>
        <sz val="12"/>
        <color theme="1"/>
        <rFont val="ＭＳ Ｐゴシック"/>
        <family val="2"/>
        <charset val="128"/>
      </rPr>
      <t>令和　　年　　月　　日</t>
    </r>
    <rPh sb="0" eb="2">
      <t>レイワ</t>
    </rPh>
    <rPh sb="4" eb="5">
      <t>トシ</t>
    </rPh>
    <rPh sb="7" eb="8">
      <t>ツキ</t>
    </rPh>
    <rPh sb="10" eb="11">
      <t>ヒ</t>
    </rPh>
    <phoneticPr fontId="4"/>
  </si>
  <si>
    <r>
      <rPr>
        <sz val="12"/>
        <color theme="1"/>
        <rFont val="ＭＳ Ｐゴシック"/>
        <family val="2"/>
        <charset val="128"/>
      </rPr>
      <t>品川区長　あて</t>
    </r>
    <rPh sb="0" eb="4">
      <t>シナガワクチョウ</t>
    </rPh>
    <phoneticPr fontId="4"/>
  </si>
  <si>
    <r>
      <rPr>
        <sz val="12"/>
        <color theme="1"/>
        <rFont val="ＭＳ Ｐゴシック"/>
        <family val="2"/>
        <charset val="128"/>
      </rPr>
      <t>法人名</t>
    </r>
    <rPh sb="0" eb="3">
      <t>ホウジンメイ</t>
    </rPh>
    <phoneticPr fontId="4"/>
  </si>
  <si>
    <r>
      <rPr>
        <sz val="12"/>
        <color theme="1"/>
        <rFont val="ＭＳ Ｐゴシック"/>
        <family val="2"/>
        <charset val="128"/>
      </rPr>
      <t>代表者氏名</t>
    </r>
    <rPh sb="0" eb="5">
      <t>ダイヒョウシャシメイ</t>
    </rPh>
    <phoneticPr fontId="4"/>
  </si>
  <si>
    <r>
      <rPr>
        <sz val="12"/>
        <color theme="1"/>
        <rFont val="ＭＳ Ｐゴシック"/>
        <family val="2"/>
        <charset val="128"/>
      </rPr>
      <t>　　　　下記のとおり補助金の交付を請求します。</t>
    </r>
    <rPh sb="4" eb="6">
      <t>カキ</t>
    </rPh>
    <rPh sb="10" eb="13">
      <t>ホジョキン</t>
    </rPh>
    <rPh sb="14" eb="16">
      <t>コウフ</t>
    </rPh>
    <rPh sb="17" eb="19">
      <t>セイキュウ</t>
    </rPh>
    <phoneticPr fontId="4"/>
  </si>
  <si>
    <r>
      <rPr>
        <sz val="12"/>
        <color theme="1"/>
        <rFont val="ＭＳ Ｐゴシック"/>
        <family val="2"/>
        <charset val="128"/>
      </rPr>
      <t>記</t>
    </r>
    <rPh sb="0" eb="1">
      <t>キ</t>
    </rPh>
    <phoneticPr fontId="4"/>
  </si>
  <si>
    <r>
      <rPr>
        <sz val="12"/>
        <color theme="1"/>
        <rFont val="ＭＳ Ｐゴシック"/>
        <family val="2"/>
        <charset val="128"/>
      </rPr>
      <t>１　請求金額</t>
    </r>
    <rPh sb="2" eb="4">
      <t>セイキュウ</t>
    </rPh>
    <rPh sb="4" eb="6">
      <t>キンガク</t>
    </rPh>
    <phoneticPr fontId="4"/>
  </si>
  <si>
    <r>
      <rPr>
        <sz val="12"/>
        <color theme="1"/>
        <rFont val="ＭＳ Ｐゴシック"/>
        <family val="2"/>
        <charset val="128"/>
      </rPr>
      <t>金</t>
    </r>
    <rPh sb="0" eb="1">
      <t>キン</t>
    </rPh>
    <phoneticPr fontId="4"/>
  </si>
  <si>
    <r>
      <rPr>
        <sz val="12"/>
        <color theme="1"/>
        <rFont val="ＭＳ Ｐゴシック"/>
        <family val="2"/>
        <charset val="128"/>
      </rPr>
      <t>円</t>
    </r>
    <rPh sb="0" eb="1">
      <t>エン</t>
    </rPh>
    <phoneticPr fontId="4"/>
  </si>
  <si>
    <r>
      <rPr>
        <sz val="12"/>
        <color theme="1"/>
        <rFont val="ＭＳ Ｐゴシック"/>
        <family val="2"/>
        <charset val="128"/>
      </rPr>
      <t>２　事業所</t>
    </r>
    <rPh sb="2" eb="5">
      <t>ジギョウショ</t>
    </rPh>
    <phoneticPr fontId="4"/>
  </si>
  <si>
    <r>
      <rPr>
        <sz val="12"/>
        <color theme="1"/>
        <rFont val="ＭＳ Ｐゴシック"/>
        <family val="2"/>
        <charset val="128"/>
      </rPr>
      <t>名　称</t>
    </r>
    <rPh sb="0" eb="1">
      <t>メイ</t>
    </rPh>
    <rPh sb="2" eb="3">
      <t>ショウ</t>
    </rPh>
    <phoneticPr fontId="4"/>
  </si>
  <si>
    <r>
      <rPr>
        <sz val="12"/>
        <color theme="1"/>
        <rFont val="ＭＳ Ｐゴシック"/>
        <family val="2"/>
        <charset val="128"/>
      </rPr>
      <t>所在地</t>
    </r>
    <rPh sb="0" eb="3">
      <t>ショザイチ</t>
    </rPh>
    <phoneticPr fontId="4"/>
  </si>
  <si>
    <r>
      <rPr>
        <sz val="12"/>
        <color theme="1"/>
        <rFont val="ＭＳ Ｐゴシック"/>
        <family val="2"/>
        <charset val="128"/>
      </rPr>
      <t>種別等</t>
    </r>
    <rPh sb="0" eb="2">
      <t>シュベツ</t>
    </rPh>
    <rPh sb="2" eb="3">
      <t>トウ</t>
    </rPh>
    <phoneticPr fontId="4"/>
  </si>
  <si>
    <r>
      <rPr>
        <sz val="12"/>
        <color theme="1"/>
        <rFont val="ＭＳ Ｐゴシック"/>
        <family val="2"/>
        <charset val="128"/>
      </rPr>
      <t>事業所登録番号</t>
    </r>
    <phoneticPr fontId="4"/>
  </si>
  <si>
    <r>
      <rPr>
        <sz val="12"/>
        <color theme="1"/>
        <rFont val="ＭＳ Ｐゴシック"/>
        <family val="2"/>
        <charset val="128"/>
      </rPr>
      <t>３　請求書内訳</t>
    </r>
    <rPh sb="2" eb="5">
      <t>セイキュウショ</t>
    </rPh>
    <rPh sb="5" eb="7">
      <t>ウチワケ</t>
    </rPh>
    <phoneticPr fontId="4"/>
  </si>
  <si>
    <r>
      <rPr>
        <sz val="12"/>
        <color theme="1"/>
        <rFont val="ＭＳ Ｐゴシック"/>
        <family val="2"/>
        <charset val="128"/>
      </rPr>
      <t>事務取扱担当者</t>
    </r>
    <rPh sb="0" eb="7">
      <t>ジムトリアツカイタントウシャ</t>
    </rPh>
    <phoneticPr fontId="4"/>
  </si>
  <si>
    <r>
      <rPr>
        <sz val="12"/>
        <color theme="1"/>
        <rFont val="ＭＳ Ｐゴシック"/>
        <family val="2"/>
        <charset val="128"/>
      </rPr>
      <t>（部署名）</t>
    </r>
    <rPh sb="1" eb="4">
      <t>ブショメイ</t>
    </rPh>
    <phoneticPr fontId="4"/>
  </si>
  <si>
    <r>
      <rPr>
        <sz val="12"/>
        <color theme="1"/>
        <rFont val="ＭＳ Ｐゴシック"/>
        <family val="2"/>
        <charset val="128"/>
      </rPr>
      <t>（担当者氏名）</t>
    </r>
    <rPh sb="1" eb="6">
      <t>タントウシャシメイ</t>
    </rPh>
    <phoneticPr fontId="4"/>
  </si>
  <si>
    <r>
      <rPr>
        <sz val="12"/>
        <color theme="1"/>
        <rFont val="ＭＳ Ｐゴシック"/>
        <family val="2"/>
        <charset val="128"/>
      </rPr>
      <t>（電話番号）</t>
    </r>
    <rPh sb="1" eb="5">
      <t>デンワバンゴウ</t>
    </rPh>
    <phoneticPr fontId="4"/>
  </si>
  <si>
    <r>
      <rPr>
        <sz val="12"/>
        <color theme="1"/>
        <rFont val="ＭＳ Ｐゴシック"/>
        <family val="2"/>
        <charset val="128"/>
      </rPr>
      <t>（メールアドレス）</t>
    </r>
    <phoneticPr fontId="4"/>
  </si>
  <si>
    <r>
      <rPr>
        <sz val="12"/>
        <color theme="1"/>
        <rFont val="ＭＳ Ｐゴシック"/>
        <family val="2"/>
        <charset val="128"/>
      </rPr>
      <t>請求額
（</t>
    </r>
    <r>
      <rPr>
        <sz val="12"/>
        <color theme="1"/>
        <rFont val="Century"/>
        <family val="1"/>
      </rPr>
      <t>C</t>
    </r>
    <r>
      <rPr>
        <sz val="12"/>
        <color theme="1"/>
        <rFont val="ＭＳ Ｐゴシック"/>
        <family val="2"/>
        <charset val="128"/>
      </rPr>
      <t>）</t>
    </r>
    <rPh sb="0" eb="3">
      <t>セイキュウガク</t>
    </rPh>
    <phoneticPr fontId="4"/>
  </si>
  <si>
    <t>氏名</t>
    <rPh sb="0" eb="2">
      <t>シメイ</t>
    </rPh>
    <phoneticPr fontId="5"/>
  </si>
  <si>
    <t>令和７年度品川区介護支援専門員法定研修受講料補助金交付申請書</t>
    <rPh sb="5" eb="8">
      <t>シナガワク</t>
    </rPh>
    <rPh sb="8" eb="10">
      <t>カイゴ</t>
    </rPh>
    <rPh sb="10" eb="15">
      <t>シエンセンモンイン</t>
    </rPh>
    <rPh sb="15" eb="17">
      <t>ホウテイ</t>
    </rPh>
    <rPh sb="17" eb="19">
      <t>ケンシュウ</t>
    </rPh>
    <rPh sb="19" eb="21">
      <t>ジュコウ</t>
    </rPh>
    <rPh sb="21" eb="22">
      <t>リョウ</t>
    </rPh>
    <rPh sb="22" eb="24">
      <t>ホジョ</t>
    </rPh>
    <rPh sb="24" eb="25">
      <t>キン</t>
    </rPh>
    <rPh sb="25" eb="27">
      <t>コウフ</t>
    </rPh>
    <phoneticPr fontId="5"/>
  </si>
  <si>
    <t>（住所）</t>
    <rPh sb="1" eb="3">
      <t>ジュウショ</t>
    </rPh>
    <phoneticPr fontId="4"/>
  </si>
  <si>
    <t>令和７年度品川区介護支援専門員法定研修受講料補助金変更交付申請書</t>
    <rPh sb="5" eb="8">
      <t>シナガワク</t>
    </rPh>
    <rPh sb="8" eb="10">
      <t>カイゴ</t>
    </rPh>
    <rPh sb="10" eb="15">
      <t>シエンセンモンイン</t>
    </rPh>
    <rPh sb="15" eb="17">
      <t>ホウテイ</t>
    </rPh>
    <rPh sb="17" eb="19">
      <t>ケンシュウ</t>
    </rPh>
    <rPh sb="19" eb="21">
      <t>ジュコウ</t>
    </rPh>
    <rPh sb="21" eb="22">
      <t>リョウ</t>
    </rPh>
    <rPh sb="22" eb="24">
      <t>ホジョ</t>
    </rPh>
    <rPh sb="24" eb="25">
      <t>キン</t>
    </rPh>
    <rPh sb="25" eb="27">
      <t>ヘンコウ</t>
    </rPh>
    <rPh sb="27" eb="29">
      <t>コウフ</t>
    </rPh>
    <phoneticPr fontId="5"/>
  </si>
  <si>
    <t>令和７年度品川区介護支援専門員法定研修受講料補助金実績報告書</t>
    <rPh sb="5" eb="8">
      <t>シナガワク</t>
    </rPh>
    <phoneticPr fontId="5"/>
  </si>
  <si>
    <t>令和７年度品川区介護支援専門員法定研修受講料補助金交付請求書</t>
    <rPh sb="0" eb="2">
      <t>レイワ</t>
    </rPh>
    <rPh sb="3" eb="5">
      <t>ネンド</t>
    </rPh>
    <rPh sb="5" eb="8">
      <t>シナガワク</t>
    </rPh>
    <rPh sb="8" eb="21">
      <t>カイゴシエンセンモンインホウテイケンシュウジュコウ</t>
    </rPh>
    <rPh sb="21" eb="22">
      <t>リョウ</t>
    </rPh>
    <rPh sb="22" eb="25">
      <t>ホジョキン</t>
    </rPh>
    <rPh sb="25" eb="27">
      <t>コウフ</t>
    </rPh>
    <rPh sb="27" eb="30">
      <t>セイキュウショ</t>
    </rPh>
    <phoneticPr fontId="4"/>
  </si>
  <si>
    <t>事務取扱担当者</t>
    <rPh sb="0" eb="2">
      <t>ジム</t>
    </rPh>
    <rPh sb="2" eb="4">
      <t>トリアツカイ</t>
    </rPh>
    <rPh sb="4" eb="7">
      <t>タントウシャ</t>
    </rPh>
    <phoneticPr fontId="5"/>
  </si>
  <si>
    <t>専門研修Ⅰ</t>
  </si>
  <si>
    <t>更新研修（実務経験者向け32時間・後期）</t>
  </si>
  <si>
    <t>更新研修（実務経験者向け56時間・前期）</t>
  </si>
  <si>
    <t>専門研修Ⅱ</t>
    <phoneticPr fontId="4"/>
  </si>
  <si>
    <t>再研修</t>
  </si>
  <si>
    <t>主任研修</t>
  </si>
  <si>
    <t>主任更新研修</t>
  </si>
  <si>
    <t>更新研修（実務経験者向け88時間）</t>
    <phoneticPr fontId="4"/>
  </si>
  <si>
    <t>更新研修（実務未経験者向け54時間）</t>
    <phoneticPr fontId="4"/>
  </si>
  <si>
    <t xml:space="preserve">
受講料
(実施機関に支払った額)
</t>
    <rPh sb="6" eb="8">
      <t>ジッシ</t>
    </rPh>
    <rPh sb="8" eb="10">
      <t>キカン</t>
    </rPh>
    <rPh sb="11" eb="13">
      <t>シハライ</t>
    </rPh>
    <rPh sb="15" eb="16">
      <t>ガク</t>
    </rPh>
    <phoneticPr fontId="5"/>
  </si>
  <si>
    <r>
      <rPr>
        <sz val="12"/>
        <rFont val="ＭＳ Ｐ明朝"/>
        <family val="1"/>
        <charset val="128"/>
      </rPr>
      <t>金</t>
    </r>
    <r>
      <rPr>
        <sz val="12"/>
        <rFont val="Century"/>
        <family val="1"/>
      </rPr>
      <t xml:space="preserve">  </t>
    </r>
    <rPh sb="0" eb="1">
      <t>キン</t>
    </rPh>
    <phoneticPr fontId="5"/>
  </si>
  <si>
    <t>実務研修</t>
    <phoneticPr fontId="4"/>
  </si>
  <si>
    <t>居宅介護支援</t>
    <rPh sb="0" eb="2">
      <t>キョタク</t>
    </rPh>
    <rPh sb="2" eb="4">
      <t>カイゴ</t>
    </rPh>
    <rPh sb="4" eb="6">
      <t>シエン</t>
    </rPh>
    <phoneticPr fontId="4"/>
  </si>
  <si>
    <t>地域包括支援センター</t>
    <rPh sb="0" eb="2">
      <t>チイキ</t>
    </rPh>
    <rPh sb="2" eb="6">
      <t>ホウカツシエン</t>
    </rPh>
    <phoneticPr fontId="4"/>
  </si>
  <si>
    <t>介護老人保健施設</t>
    <rPh sb="0" eb="2">
      <t>カイゴ</t>
    </rPh>
    <rPh sb="2" eb="8">
      <t>ロウジンホケンシセツ</t>
    </rPh>
    <phoneticPr fontId="4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</si>
  <si>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</si>
  <si>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</si>
  <si>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（介護予防）特定施設入居者生活介護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4"/>
  </si>
  <si>
    <t>（介護予防）小規模隊機能型居宅介護</t>
    <rPh sb="1" eb="3">
      <t>カイゴ</t>
    </rPh>
    <rPh sb="3" eb="5">
      <t>ヨボウ</t>
    </rPh>
    <rPh sb="6" eb="9">
      <t>ショウキボ</t>
    </rPh>
    <rPh sb="9" eb="12">
      <t>タイキノウ</t>
    </rPh>
    <rPh sb="12" eb="13">
      <t>ガタ</t>
    </rPh>
    <rPh sb="13" eb="15">
      <t>キョタク</t>
    </rPh>
    <rPh sb="15" eb="17">
      <t>カイゴ</t>
    </rPh>
    <phoneticPr fontId="4"/>
  </si>
  <si>
    <t>看護小規模多機能型居宅介護</t>
    <rPh sb="0" eb="2">
      <t>カンゴ</t>
    </rPh>
    <rPh sb="2" eb="5">
      <t>ショウキボ</t>
    </rPh>
    <rPh sb="5" eb="13">
      <t>タキノウガタキョタクカイゴ</t>
    </rPh>
    <phoneticPr fontId="4"/>
  </si>
  <si>
    <t>（介護予防）認知症対応型共同生活介護</t>
    <rPh sb="1" eb="3">
      <t>カイゴ</t>
    </rPh>
    <rPh sb="3" eb="5">
      <t>ヨボウ</t>
    </rPh>
    <rPh sb="6" eb="9">
      <t>ニンチショウ</t>
    </rPh>
    <rPh sb="9" eb="11">
      <t>タイオウ</t>
    </rPh>
    <rPh sb="11" eb="12">
      <t>ガタ</t>
    </rPh>
    <rPh sb="12" eb="14">
      <t>キョウドウ</t>
    </rPh>
    <rPh sb="14" eb="16">
      <t>セイカツ</t>
    </rPh>
    <rPh sb="16" eb="18">
      <t>カイゴ</t>
    </rPh>
    <phoneticPr fontId="4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</si>
  <si>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"/>
  </si>
  <si>
    <t>地域密着型介護老人福祉施設入居者生活介護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20">
      <t>ニュウキョシャセイカツカイゴ</t>
    </rPh>
    <phoneticPr fontId="4"/>
  </si>
  <si>
    <t>その他品川区長が認める事業者</t>
    <rPh sb="2" eb="3">
      <t>ホカ</t>
    </rPh>
    <rPh sb="3" eb="5">
      <t>シナガワ</t>
    </rPh>
    <rPh sb="5" eb="7">
      <t>クチョウ</t>
    </rPh>
    <rPh sb="8" eb="9">
      <t>ミト</t>
    </rPh>
    <rPh sb="11" eb="14">
      <t>ジギョウシャ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</si>
</sst>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22" x14ac:knownFonts="1"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name val="Century"/>
      <family val="1"/>
    </font>
    <font>
      <sz val="12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Century"/>
      <family val="1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Century"/>
      <family val="1"/>
    </font>
    <font>
      <sz val="11"/>
      <color rgb="FFFF0000"/>
      <name val="Century"/>
      <family val="1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Centaur"/>
      <family val="1"/>
    </font>
    <font>
      <sz val="11"/>
      <name val="ＭＳ 明朝"/>
      <family val="1"/>
      <charset val="128"/>
    </font>
    <font>
      <u/>
      <sz val="12"/>
      <color theme="10"/>
      <name val="ＭＳ Ｐゴシック"/>
      <family val="2"/>
      <charset val="128"/>
    </font>
    <font>
      <sz val="12"/>
      <name val="Century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38" fontId="2" fillId="0" borderId="0" xfId="1" applyFont="1" applyBorder="1" applyAlignment="1" applyProtection="1">
      <alignment vertical="center"/>
    </xf>
    <xf numFmtId="0" fontId="6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horizontal="left"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0" fontId="12" fillId="0" borderId="0" xfId="2" applyFont="1">
      <alignment vertical="center"/>
    </xf>
    <xf numFmtId="0" fontId="11" fillId="3" borderId="4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 shrinkToFit="1"/>
    </xf>
    <xf numFmtId="0" fontId="11" fillId="0" borderId="4" xfId="2" applyFont="1" applyBorder="1" applyAlignment="1" applyProtection="1">
      <alignment horizontal="center" vertical="center" shrinkToFit="1"/>
      <protection locked="0"/>
    </xf>
    <xf numFmtId="49" fontId="11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11" fillId="2" borderId="4" xfId="2" applyNumberFormat="1" applyFont="1" applyFill="1" applyBorder="1" applyAlignment="1" applyProtection="1">
      <alignment horizontal="left" vertical="center" shrinkToFit="1"/>
      <protection locked="0"/>
    </xf>
    <xf numFmtId="38" fontId="11" fillId="2" borderId="4" xfId="3" applyFont="1" applyFill="1" applyBorder="1" applyAlignment="1" applyProtection="1">
      <alignment horizontal="right" vertical="center" shrinkToFit="1"/>
      <protection locked="0"/>
    </xf>
    <xf numFmtId="38" fontId="11" fillId="0" borderId="4" xfId="3" applyFont="1" applyFill="1" applyBorder="1" applyAlignment="1" applyProtection="1">
      <alignment horizontal="right" vertical="center" shrinkToFit="1"/>
    </xf>
    <xf numFmtId="0" fontId="9" fillId="0" borderId="4" xfId="2" applyFont="1" applyBorder="1" applyAlignment="1">
      <alignment horizontal="center" vertical="center"/>
    </xf>
    <xf numFmtId="38" fontId="9" fillId="0" borderId="4" xfId="2" applyNumberFormat="1" applyFont="1" applyBorder="1">
      <alignment vertical="center"/>
    </xf>
    <xf numFmtId="0" fontId="9" fillId="0" borderId="0" xfId="2" applyFont="1" applyAlignment="1">
      <alignment horizontal="right" vertical="center"/>
    </xf>
    <xf numFmtId="38" fontId="10" fillId="0" borderId="0" xfId="2" applyNumberFormat="1" applyFont="1">
      <alignment vertical="center"/>
    </xf>
    <xf numFmtId="0" fontId="3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38" fontId="9" fillId="0" borderId="6" xfId="2" applyNumberFormat="1" applyFont="1" applyBorder="1">
      <alignment vertical="center"/>
    </xf>
    <xf numFmtId="56" fontId="9" fillId="0" borderId="0" xfId="2" quotePrefix="1" applyNumberFormat="1" applyFont="1" applyAlignment="1">
      <alignment horizontal="center" vertical="center"/>
    </xf>
    <xf numFmtId="0" fontId="9" fillId="0" borderId="6" xfId="2" applyFont="1" applyBorder="1">
      <alignment vertical="center"/>
    </xf>
    <xf numFmtId="0" fontId="8" fillId="0" borderId="0" xfId="2">
      <alignment vertical="center"/>
    </xf>
    <xf numFmtId="38" fontId="0" fillId="0" borderId="0" xfId="3" applyFont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2" fillId="0" borderId="0" xfId="2" applyFont="1" applyProtection="1">
      <alignment vertical="center"/>
      <protection locked="0"/>
    </xf>
    <xf numFmtId="38" fontId="2" fillId="0" borderId="0" xfId="3" applyFont="1" applyFill="1" applyBorder="1" applyAlignment="1" applyProtection="1">
      <alignment vertical="center"/>
    </xf>
    <xf numFmtId="0" fontId="3" fillId="0" borderId="0" xfId="2" applyFont="1" applyProtection="1">
      <alignment vertical="center"/>
      <protection locked="0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left" vertical="center"/>
    </xf>
    <xf numFmtId="0" fontId="13" fillId="0" borderId="0" xfId="2" applyFont="1" applyProtection="1">
      <alignment vertical="center"/>
      <protection locked="0"/>
    </xf>
    <xf numFmtId="0" fontId="1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19" fillId="2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2" borderId="4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2" applyFont="1">
      <alignment vertical="center"/>
    </xf>
    <xf numFmtId="0" fontId="11" fillId="3" borderId="7" xfId="2" applyFont="1" applyFill="1" applyBorder="1" applyAlignment="1">
      <alignment horizontal="center" vertical="center" shrinkToFit="1"/>
    </xf>
    <xf numFmtId="49" fontId="11" fillId="2" borderId="5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7" fontId="10" fillId="0" borderId="0" xfId="2" applyNumberFormat="1" applyFont="1">
      <alignment vertical="center"/>
    </xf>
    <xf numFmtId="0" fontId="21" fillId="5" borderId="0" xfId="0" applyFont="1" applyFill="1" applyAlignment="1" applyProtection="1">
      <alignment horizontal="right" vertical="center"/>
      <protection locked="0"/>
    </xf>
    <xf numFmtId="0" fontId="2" fillId="5" borderId="1" xfId="2" applyFont="1" applyFill="1" applyBorder="1" applyProtection="1">
      <alignment vertical="center"/>
      <protection locked="0"/>
    </xf>
    <xf numFmtId="0" fontId="6" fillId="5" borderId="0" xfId="2" applyFont="1" applyFill="1">
      <alignment vertical="center"/>
    </xf>
    <xf numFmtId="0" fontId="10" fillId="5" borderId="0" xfId="2" applyFont="1" applyFill="1">
      <alignment vertical="center"/>
    </xf>
    <xf numFmtId="38" fontId="2" fillId="5" borderId="0" xfId="1" applyFont="1" applyFill="1" applyAlignment="1" applyProtection="1">
      <alignment horizontal="right" vertical="center"/>
      <protection locked="0"/>
    </xf>
    <xf numFmtId="38" fontId="2" fillId="5" borderId="1" xfId="1" applyFont="1" applyFill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176" fontId="2" fillId="2" borderId="0" xfId="0" quotePrefix="1" applyNumberFormat="1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0" fillId="2" borderId="0" xfId="4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2" fillId="2" borderId="0" xfId="0" applyFont="1" applyFill="1" applyAlignment="1">
      <alignment horizontal="left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2" fillId="4" borderId="1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2" fillId="5" borderId="0" xfId="2" applyFont="1" applyFill="1" applyAlignment="1" applyProtection="1">
      <alignment horizontal="center" vertical="center" shrinkToFit="1"/>
      <protection locked="0"/>
    </xf>
    <xf numFmtId="0" fontId="6" fillId="5" borderId="0" xfId="2" applyFont="1" applyFill="1" applyAlignment="1">
      <alignment horizontal="center" vertical="center"/>
    </xf>
    <xf numFmtId="176" fontId="2" fillId="2" borderId="0" xfId="2" quotePrefix="1" applyNumberFormat="1" applyFont="1" applyFill="1" applyAlignment="1" applyProtection="1">
      <alignment horizontal="right" vertical="center"/>
      <protection locked="0"/>
    </xf>
    <xf numFmtId="0" fontId="2" fillId="5" borderId="0" xfId="2" applyFont="1" applyFill="1" applyAlignment="1" applyProtection="1">
      <alignment horizontal="left" vertical="center" shrinkToFit="1"/>
      <protection locked="0"/>
    </xf>
    <xf numFmtId="0" fontId="3" fillId="5" borderId="0" xfId="2" applyFont="1" applyFill="1" applyAlignment="1" applyProtection="1">
      <alignment horizontal="left" vertical="center" shrinkToFit="1"/>
      <protection locked="0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/>
    </xf>
    <xf numFmtId="0" fontId="2" fillId="5" borderId="0" xfId="2" applyFont="1" applyFill="1" applyAlignment="1">
      <alignment horizontal="center" vertical="center"/>
    </xf>
    <xf numFmtId="0" fontId="6" fillId="5" borderId="0" xfId="2" applyFont="1" applyFill="1" applyAlignment="1">
      <alignment horizontal="left" vertical="center" shrinkToFit="1"/>
    </xf>
    <xf numFmtId="0" fontId="12" fillId="5" borderId="1" xfId="2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76" fontId="16" fillId="2" borderId="0" xfId="2" quotePrefix="1" applyNumberFormat="1" applyFont="1" applyFill="1" applyAlignment="1">
      <alignment horizontal="right" vertical="center"/>
    </xf>
    <xf numFmtId="176" fontId="15" fillId="2" borderId="0" xfId="2" quotePrefix="1" applyNumberFormat="1" applyFont="1" applyFill="1" applyAlignment="1">
      <alignment horizontal="right" vertical="center"/>
    </xf>
    <xf numFmtId="0" fontId="15" fillId="5" borderId="0" xfId="2" applyFont="1" applyFill="1" applyAlignment="1">
      <alignment horizontal="left" vertical="center" shrinkToFit="1"/>
    </xf>
    <xf numFmtId="0" fontId="16" fillId="5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38" fontId="10" fillId="2" borderId="1" xfId="1" applyFont="1" applyFill="1" applyBorder="1" applyAlignment="1">
      <alignment horizontal="left" vertical="center"/>
    </xf>
    <xf numFmtId="38" fontId="16" fillId="2" borderId="1" xfId="1" applyFont="1" applyFill="1" applyBorder="1" applyAlignment="1">
      <alignment horizontal="left" vertical="center"/>
    </xf>
    <xf numFmtId="0" fontId="13" fillId="0" borderId="4" xfId="2" applyFont="1" applyBorder="1" applyAlignment="1">
      <alignment horizontal="center" vertical="center"/>
    </xf>
    <xf numFmtId="0" fontId="13" fillId="2" borderId="4" xfId="2" applyFont="1" applyFill="1" applyBorder="1" applyAlignment="1">
      <alignment horizontal="left" vertical="center" shrinkToFit="1"/>
    </xf>
    <xf numFmtId="38" fontId="13" fillId="2" borderId="7" xfId="3" applyFont="1" applyFill="1" applyBorder="1" applyAlignment="1">
      <alignment vertical="center" shrinkToFit="1"/>
    </xf>
    <xf numFmtId="38" fontId="13" fillId="2" borderId="2" xfId="3" applyFont="1" applyFill="1" applyBorder="1" applyAlignment="1">
      <alignment vertical="center" shrinkToFit="1"/>
    </xf>
    <xf numFmtId="38" fontId="13" fillId="2" borderId="8" xfId="3" applyFont="1" applyFill="1" applyBorder="1" applyAlignment="1">
      <alignment vertical="center" shrinkToFit="1"/>
    </xf>
    <xf numFmtId="0" fontId="13" fillId="0" borderId="0" xfId="2" applyFont="1" applyAlignment="1">
      <alignment horizontal="left" vertical="center" wrapText="1"/>
    </xf>
    <xf numFmtId="0" fontId="13" fillId="0" borderId="7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 shrinkToFit="1"/>
    </xf>
    <xf numFmtId="0" fontId="13" fillId="2" borderId="10" xfId="2" applyFont="1" applyFill="1" applyBorder="1" applyAlignment="1">
      <alignment horizontal="left" vertical="center" shrinkToFit="1"/>
    </xf>
    <xf numFmtId="0" fontId="13" fillId="2" borderId="7" xfId="2" applyFont="1" applyFill="1" applyBorder="1" applyAlignment="1">
      <alignment horizontal="left" vertical="center" shrinkToFit="1"/>
    </xf>
    <xf numFmtId="0" fontId="13" fillId="2" borderId="2" xfId="2" applyFont="1" applyFill="1" applyBorder="1" applyAlignment="1">
      <alignment horizontal="left" vertical="center" shrinkToFit="1"/>
    </xf>
    <xf numFmtId="0" fontId="13" fillId="2" borderId="8" xfId="2" applyFont="1" applyFill="1" applyBorder="1" applyAlignment="1">
      <alignment horizontal="left" vertical="center" shrinkToFit="1"/>
    </xf>
    <xf numFmtId="0" fontId="10" fillId="0" borderId="4" xfId="2" applyFont="1" applyBorder="1" applyAlignment="1">
      <alignment horizontal="center" vertical="center"/>
    </xf>
    <xf numFmtId="0" fontId="13" fillId="2" borderId="7" xfId="2" applyFont="1" applyFill="1" applyBorder="1" applyAlignment="1">
      <alignment horizontal="left" vertical="center"/>
    </xf>
    <xf numFmtId="0" fontId="13" fillId="2" borderId="2" xfId="2" applyFont="1" applyFill="1" applyBorder="1" applyAlignment="1">
      <alignment horizontal="left" vertical="center"/>
    </xf>
    <xf numFmtId="0" fontId="13" fillId="2" borderId="8" xfId="2" applyFont="1" applyFill="1" applyBorder="1" applyAlignment="1">
      <alignment horizontal="left" vertical="center"/>
    </xf>
    <xf numFmtId="0" fontId="13" fillId="0" borderId="4" xfId="2" applyFont="1" applyBorder="1" applyAlignment="1">
      <alignment horizontal="center" vertical="center" shrinkToFit="1"/>
    </xf>
    <xf numFmtId="0" fontId="13" fillId="2" borderId="4" xfId="2" applyFont="1" applyFill="1" applyBorder="1" applyAlignment="1">
      <alignment horizontal="left" vertical="center"/>
    </xf>
    <xf numFmtId="0" fontId="13" fillId="0" borderId="3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2" borderId="0" xfId="1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13.53\&#12465;&#12450;&#12510;&#12493;&#25285;&#24403;\&#12465;&#12450;&#12510;&#12493;&#25285;&#24403;\&#9312;&#20107;&#65306;01&#30740;&#20462;\11&#21463;&#35611;&#26009;&#35036;&#21161;&#65288;R6&#65374;&#65289;\R6\020_&#35036;&#21161;&#35201;&#32177;_&#30003;&#35531;&#26360;&#21547;&#12416;\0317&#37096;&#20225;&#30011;&#35506;&#30906;&#35469;&#12362;&#39000;&#12356;\020_&#20132;&#20184;&#30003;&#35531;&#26360;_&#20171;&#35703;&#25903;&#25588;&#23554;&#38272;&#21729;&#30740;&#20462;&#21463;&#35611;&#26009;&#35036;&#21161;&#37329;_0602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メニュ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tabSelected="1" view="pageBreakPreview" zoomScale="90" zoomScaleNormal="100" zoomScaleSheetLayoutView="90" workbookViewId="0">
      <selection activeCell="J24" sqref="J24"/>
    </sheetView>
  </sheetViews>
  <sheetFormatPr defaultRowHeight="14.25" x14ac:dyDescent="0.15"/>
  <cols>
    <col min="1" max="1" width="6.5" customWidth="1"/>
    <col min="4" max="4" width="16.375" customWidth="1"/>
    <col min="5" max="5" width="12.25" customWidth="1"/>
  </cols>
  <sheetData>
    <row r="1" spans="1:9" ht="15.75" x14ac:dyDescent="0.15">
      <c r="A1" s="66" t="s">
        <v>0</v>
      </c>
      <c r="B1" s="66"/>
      <c r="C1" s="66"/>
      <c r="D1" s="1"/>
      <c r="E1" s="1"/>
      <c r="F1" s="1"/>
      <c r="G1" s="1"/>
      <c r="H1" s="1"/>
      <c r="I1" s="2"/>
    </row>
    <row r="2" spans="1:9" ht="15.75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15">
      <c r="A3" s="1"/>
      <c r="B3" s="1"/>
      <c r="C3" s="1"/>
      <c r="D3" s="1"/>
      <c r="E3" s="1"/>
      <c r="F3" s="1"/>
      <c r="G3" s="1"/>
      <c r="H3" s="67" t="s">
        <v>1</v>
      </c>
      <c r="I3" s="67"/>
    </row>
    <row r="4" spans="1:9" ht="15.75" x14ac:dyDescent="0.15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ht="15.75" x14ac:dyDescent="0.15">
      <c r="A5" s="1"/>
      <c r="B5" s="1"/>
      <c r="C5" s="1"/>
      <c r="D5" s="1"/>
      <c r="E5" s="53" t="s">
        <v>191</v>
      </c>
      <c r="F5" s="68"/>
      <c r="G5" s="69"/>
      <c r="H5" s="69"/>
      <c r="I5" s="69"/>
    </row>
    <row r="6" spans="1:9" ht="15.75" x14ac:dyDescent="0.15">
      <c r="A6" s="1"/>
      <c r="B6" s="1"/>
      <c r="C6" s="1"/>
      <c r="D6" s="1"/>
      <c r="E6" s="1" t="s">
        <v>3</v>
      </c>
      <c r="F6" s="68"/>
      <c r="G6" s="69"/>
      <c r="H6" s="69"/>
      <c r="I6" s="69"/>
    </row>
    <row r="7" spans="1:9" ht="15.75" x14ac:dyDescent="0.15">
      <c r="A7" s="1"/>
      <c r="B7" s="1"/>
      <c r="C7" s="1"/>
      <c r="D7" s="1"/>
      <c r="E7" s="1" t="s">
        <v>4</v>
      </c>
      <c r="F7" s="74"/>
      <c r="G7" s="75"/>
      <c r="H7" s="75"/>
      <c r="I7" s="75"/>
    </row>
    <row r="8" spans="1:9" ht="15.75" x14ac:dyDescent="0.15">
      <c r="A8" s="1"/>
      <c r="B8" s="1"/>
      <c r="C8" s="1"/>
      <c r="D8" s="1"/>
      <c r="E8" s="1"/>
      <c r="F8" s="1"/>
      <c r="G8" s="1"/>
      <c r="H8" s="1"/>
      <c r="I8" s="1"/>
    </row>
    <row r="9" spans="1:9" ht="15.75" x14ac:dyDescent="0.15">
      <c r="A9" s="76" t="s">
        <v>219</v>
      </c>
      <c r="B9" s="72"/>
      <c r="C9" s="72"/>
      <c r="D9" s="72"/>
      <c r="E9" s="72"/>
      <c r="F9" s="72"/>
      <c r="G9" s="72"/>
      <c r="H9" s="72"/>
      <c r="I9" s="72"/>
    </row>
    <row r="10" spans="1:9" ht="15.75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15">
      <c r="A11" s="77" t="s">
        <v>5</v>
      </c>
      <c r="B11" s="77"/>
      <c r="C11" s="77"/>
      <c r="D11" s="77"/>
      <c r="E11" s="77"/>
      <c r="F11" s="77"/>
      <c r="G11" s="77"/>
      <c r="H11" s="77"/>
      <c r="I11" s="77"/>
    </row>
    <row r="12" spans="1:9" ht="15.75" x14ac:dyDescent="0.15">
      <c r="A12" s="78" t="s">
        <v>6</v>
      </c>
      <c r="B12" s="79"/>
      <c r="C12" s="79"/>
      <c r="D12" s="79"/>
      <c r="E12" s="79"/>
      <c r="F12" s="79"/>
      <c r="G12" s="79"/>
      <c r="H12" s="79"/>
      <c r="I12" s="79"/>
    </row>
    <row r="13" spans="1:9" ht="15.75" x14ac:dyDescent="0.15">
      <c r="A13" s="66" t="s">
        <v>7</v>
      </c>
      <c r="B13" s="66"/>
      <c r="C13" s="66"/>
      <c r="D13" s="66"/>
      <c r="E13" s="66"/>
      <c r="F13" s="66"/>
      <c r="G13" s="66"/>
      <c r="H13" s="66"/>
      <c r="I13" s="66"/>
    </row>
    <row r="14" spans="1:9" ht="15.75" x14ac:dyDescent="0.15">
      <c r="A14" s="72" t="s">
        <v>8</v>
      </c>
      <c r="B14" s="72"/>
      <c r="C14" s="72"/>
      <c r="D14" s="72"/>
      <c r="E14" s="72"/>
      <c r="F14" s="72"/>
      <c r="G14" s="72"/>
      <c r="H14" s="72"/>
      <c r="I14" s="72"/>
    </row>
    <row r="15" spans="1:9" ht="15.75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9" ht="15.75" x14ac:dyDescent="0.15">
      <c r="A16" s="1" t="s">
        <v>9</v>
      </c>
      <c r="B16" s="3"/>
      <c r="C16" s="60" t="s">
        <v>235</v>
      </c>
      <c r="D16" s="64">
        <f>'第1号様式別紙 '!L20</f>
        <v>0</v>
      </c>
      <c r="E16" s="4" t="s">
        <v>11</v>
      </c>
      <c r="F16" s="3" t="s">
        <v>12</v>
      </c>
      <c r="G16" s="1"/>
      <c r="H16" s="1"/>
      <c r="I16" s="1"/>
    </row>
    <row r="17" spans="1:11" ht="15.75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11" ht="15.75" x14ac:dyDescent="0.15">
      <c r="A18" s="1" t="s">
        <v>13</v>
      </c>
      <c r="B18" s="1"/>
      <c r="C18" s="1"/>
      <c r="D18" s="1"/>
      <c r="E18" s="1"/>
      <c r="F18" s="1"/>
      <c r="G18" s="1"/>
      <c r="H18" s="1"/>
      <c r="I18" s="1"/>
      <c r="K18" t="s">
        <v>237</v>
      </c>
    </row>
    <row r="19" spans="1:11" ht="15.75" x14ac:dyDescent="0.15">
      <c r="A19" s="5"/>
      <c r="B19" s="5" t="s">
        <v>14</v>
      </c>
      <c r="C19" s="74"/>
      <c r="D19" s="74"/>
      <c r="E19" s="74"/>
      <c r="F19" s="5"/>
      <c r="G19" s="5"/>
      <c r="H19" s="5"/>
      <c r="I19" s="5"/>
      <c r="K19" t="s">
        <v>238</v>
      </c>
    </row>
    <row r="20" spans="1:11" ht="15.75" x14ac:dyDescent="0.15">
      <c r="A20" s="5"/>
      <c r="B20" s="5" t="s">
        <v>15</v>
      </c>
      <c r="C20" s="74"/>
      <c r="D20" s="75"/>
      <c r="E20" s="75"/>
      <c r="F20" s="6"/>
      <c r="G20" s="5"/>
      <c r="H20" s="5"/>
      <c r="I20" s="5"/>
      <c r="K20" t="s">
        <v>240</v>
      </c>
    </row>
    <row r="21" spans="1:11" ht="15.75" x14ac:dyDescent="0.15">
      <c r="A21" s="5"/>
      <c r="B21" s="5" t="s">
        <v>16</v>
      </c>
      <c r="C21" s="74"/>
      <c r="D21" s="75"/>
      <c r="E21" s="75"/>
      <c r="F21" s="6"/>
      <c r="G21" s="5"/>
      <c r="H21" s="5"/>
      <c r="I21" s="5"/>
      <c r="K21" t="s">
        <v>239</v>
      </c>
    </row>
    <row r="22" spans="1:11" ht="15.75" x14ac:dyDescent="0.15">
      <c r="A22" s="5"/>
      <c r="B22" s="81" t="s">
        <v>17</v>
      </c>
      <c r="C22" s="82"/>
      <c r="D22" s="75"/>
      <c r="E22" s="75"/>
      <c r="F22" s="6"/>
      <c r="G22" s="5"/>
      <c r="H22" s="5"/>
      <c r="I22" s="5"/>
      <c r="K22" t="s">
        <v>241</v>
      </c>
    </row>
    <row r="23" spans="1:11" ht="15.75" x14ac:dyDescent="0.15">
      <c r="A23" s="5"/>
      <c r="B23" s="5"/>
      <c r="C23" s="5"/>
      <c r="D23" s="5"/>
      <c r="E23" s="5"/>
      <c r="F23" s="5"/>
      <c r="G23" s="5"/>
      <c r="H23" s="5"/>
      <c r="I23" s="5"/>
      <c r="K23" t="s">
        <v>242</v>
      </c>
    </row>
    <row r="24" spans="1:11" ht="15.75" x14ac:dyDescent="0.15">
      <c r="A24" s="1" t="s">
        <v>18</v>
      </c>
      <c r="B24" s="1"/>
      <c r="C24" s="1" t="s">
        <v>19</v>
      </c>
      <c r="D24" s="1"/>
      <c r="E24" s="1"/>
      <c r="F24" s="1"/>
      <c r="G24" s="1"/>
      <c r="H24" s="1"/>
      <c r="I24" s="1"/>
      <c r="K24" t="s">
        <v>243</v>
      </c>
    </row>
    <row r="25" spans="1:11" ht="15.75" x14ac:dyDescent="0.15">
      <c r="A25" s="5"/>
      <c r="B25" s="5"/>
      <c r="C25" s="5"/>
      <c r="D25" s="5"/>
      <c r="E25" s="5"/>
      <c r="F25" s="5"/>
      <c r="G25" s="5"/>
      <c r="H25" s="5"/>
      <c r="I25" s="5"/>
      <c r="K25" t="s">
        <v>244</v>
      </c>
    </row>
    <row r="26" spans="1:11" ht="15.75" x14ac:dyDescent="0.15">
      <c r="A26" s="5"/>
      <c r="B26" s="5"/>
      <c r="C26" s="5"/>
      <c r="D26" s="5"/>
      <c r="E26" s="5"/>
      <c r="F26" s="5"/>
      <c r="G26" s="5"/>
      <c r="H26" s="5"/>
      <c r="I26" s="5"/>
      <c r="K26" t="s">
        <v>245</v>
      </c>
    </row>
    <row r="27" spans="1:11" ht="15.75" x14ac:dyDescent="0.15">
      <c r="A27" s="1" t="s">
        <v>20</v>
      </c>
      <c r="B27" s="7"/>
      <c r="C27" s="7"/>
      <c r="D27" s="7"/>
      <c r="E27" s="7"/>
      <c r="F27" s="7"/>
      <c r="G27" s="7"/>
      <c r="H27" s="7"/>
      <c r="I27" s="1"/>
      <c r="K27" t="s">
        <v>246</v>
      </c>
    </row>
    <row r="28" spans="1:11" ht="15.75" x14ac:dyDescent="0.15">
      <c r="A28" s="7" t="s">
        <v>21</v>
      </c>
      <c r="B28" s="7"/>
      <c r="C28" s="7"/>
      <c r="D28" s="7"/>
      <c r="E28" s="7"/>
      <c r="F28" s="7"/>
      <c r="G28" s="7"/>
      <c r="H28" s="7"/>
      <c r="I28" s="1"/>
      <c r="K28" t="s">
        <v>247</v>
      </c>
    </row>
    <row r="29" spans="1:11" ht="15.75" x14ac:dyDescent="0.15">
      <c r="A29" s="7" t="s">
        <v>22</v>
      </c>
      <c r="B29" s="7"/>
      <c r="C29" s="7"/>
      <c r="D29" s="7"/>
      <c r="E29" s="7"/>
      <c r="F29" s="7"/>
      <c r="G29" s="7"/>
      <c r="H29" s="7"/>
      <c r="I29" s="1"/>
      <c r="K29" t="s">
        <v>248</v>
      </c>
    </row>
    <row r="30" spans="1:11" ht="15.75" x14ac:dyDescent="0.15">
      <c r="A30" s="7" t="s">
        <v>23</v>
      </c>
      <c r="B30" s="7"/>
      <c r="C30" s="7"/>
      <c r="D30" s="7"/>
      <c r="E30" s="7"/>
      <c r="F30" s="7"/>
      <c r="G30" s="7"/>
      <c r="H30" s="7"/>
      <c r="I30" s="1"/>
    </row>
    <row r="31" spans="1:11" ht="15.75" x14ac:dyDescent="0.15">
      <c r="A31" s="7" t="s">
        <v>24</v>
      </c>
      <c r="B31" s="7"/>
      <c r="C31" s="7"/>
      <c r="D31" s="7"/>
      <c r="E31" s="7"/>
      <c r="F31" s="7"/>
      <c r="G31" s="7"/>
      <c r="H31" s="7"/>
      <c r="I31" s="1"/>
    </row>
    <row r="32" spans="1:11" ht="15.75" x14ac:dyDescent="0.15">
      <c r="A32" s="7" t="s">
        <v>25</v>
      </c>
      <c r="B32" s="7"/>
      <c r="C32" s="7"/>
      <c r="D32" s="7"/>
      <c r="E32" s="7"/>
      <c r="F32" s="7"/>
      <c r="G32" s="7"/>
      <c r="H32" s="7"/>
      <c r="I32" s="1"/>
    </row>
    <row r="33" spans="1:9" ht="15.75" x14ac:dyDescent="0.15">
      <c r="A33" s="7"/>
      <c r="B33" s="7"/>
      <c r="C33" s="7"/>
      <c r="D33" s="7"/>
      <c r="E33" s="7"/>
      <c r="F33" s="7"/>
      <c r="G33" s="7"/>
      <c r="H33" s="7"/>
      <c r="I33" s="1"/>
    </row>
    <row r="34" spans="1:9" ht="15.75" x14ac:dyDescent="0.15">
      <c r="A34" s="7"/>
      <c r="B34" s="7"/>
      <c r="C34" s="7"/>
      <c r="D34" s="7" t="s">
        <v>26</v>
      </c>
      <c r="E34" s="7"/>
      <c r="F34" s="7"/>
      <c r="G34" s="7"/>
      <c r="H34" s="7"/>
      <c r="I34" s="1"/>
    </row>
    <row r="35" spans="1:9" ht="15.75" x14ac:dyDescent="0.15">
      <c r="A35" s="7"/>
      <c r="B35" s="7"/>
      <c r="C35" s="7"/>
      <c r="D35" s="7" t="s">
        <v>27</v>
      </c>
      <c r="E35" s="73"/>
      <c r="F35" s="83"/>
      <c r="G35" s="83"/>
      <c r="H35" s="83"/>
      <c r="I35" s="83"/>
    </row>
    <row r="36" spans="1:9" ht="15.75" x14ac:dyDescent="0.15">
      <c r="A36" s="7"/>
      <c r="B36" s="7"/>
      <c r="C36" s="7"/>
      <c r="D36" s="57" t="s">
        <v>220</v>
      </c>
      <c r="E36" s="73"/>
      <c r="F36" s="73"/>
      <c r="G36" s="73"/>
      <c r="H36" s="73"/>
      <c r="I36" s="73"/>
    </row>
    <row r="37" spans="1:9" ht="15.75" x14ac:dyDescent="0.15">
      <c r="A37" s="7"/>
      <c r="B37" s="7"/>
      <c r="C37" s="7"/>
      <c r="D37" s="7" t="s">
        <v>28</v>
      </c>
      <c r="E37" s="70"/>
      <c r="F37" s="71"/>
      <c r="G37" s="71"/>
      <c r="H37" s="71"/>
      <c r="I37" s="71"/>
    </row>
    <row r="38" spans="1:9" ht="15.75" x14ac:dyDescent="0.15">
      <c r="A38" s="7"/>
      <c r="B38" s="7"/>
      <c r="C38" s="7"/>
      <c r="D38" s="7" t="s">
        <v>29</v>
      </c>
      <c r="E38" s="71"/>
      <c r="F38" s="71"/>
      <c r="G38" s="71"/>
      <c r="H38" s="71"/>
      <c r="I38" s="71"/>
    </row>
    <row r="39" spans="1:9" ht="15.75" x14ac:dyDescent="0.15">
      <c r="A39" s="7"/>
      <c r="B39" s="7"/>
      <c r="C39" s="7"/>
      <c r="D39" s="7" t="s">
        <v>30</v>
      </c>
      <c r="E39" s="80"/>
      <c r="F39" s="71"/>
      <c r="G39" s="71"/>
      <c r="H39" s="71"/>
      <c r="I39" s="71"/>
    </row>
  </sheetData>
  <mergeCells count="20">
    <mergeCell ref="E38:I38"/>
    <mergeCell ref="E39:I39"/>
    <mergeCell ref="C19:E19"/>
    <mergeCell ref="C20:E20"/>
    <mergeCell ref="C21:E21"/>
    <mergeCell ref="B22:C22"/>
    <mergeCell ref="D22:E22"/>
    <mergeCell ref="E35:I35"/>
    <mergeCell ref="A1:C1"/>
    <mergeCell ref="H3:I3"/>
    <mergeCell ref="F5:I5"/>
    <mergeCell ref="F6:I6"/>
    <mergeCell ref="E37:I37"/>
    <mergeCell ref="A14:I14"/>
    <mergeCell ref="E36:I36"/>
    <mergeCell ref="F7:I7"/>
    <mergeCell ref="A9:I9"/>
    <mergeCell ref="A11:I11"/>
    <mergeCell ref="A12:I12"/>
    <mergeCell ref="A13:I13"/>
  </mergeCells>
  <phoneticPr fontId="4"/>
  <dataValidations count="1">
    <dataValidation type="list" allowBlank="1" showInputMessage="1" showErrorMessage="1" promptTitle="【注意】" prompt="在宅介護支援センターの予防は、居宅介護で申請してください。" sqref="C21:E21" xr:uid="{00000000-0002-0000-0000-000000000000}">
      <formula1>$K$18:$K$29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8"/>
  <sheetViews>
    <sheetView showGridLines="0" topLeftCell="A5" zoomScale="55" zoomScaleNormal="55" zoomScaleSheetLayoutView="44" workbookViewId="0">
      <selection activeCell="G12" sqref="G12"/>
    </sheetView>
  </sheetViews>
  <sheetFormatPr defaultColWidth="2.25" defaultRowHeight="18" customHeight="1" x14ac:dyDescent="0.15"/>
  <cols>
    <col min="1" max="1" width="3.75" style="9" customWidth="1"/>
    <col min="2" max="2" width="18.125" style="9" customWidth="1"/>
    <col min="3" max="3" width="11" style="9" customWidth="1"/>
    <col min="4" max="4" width="15.625" style="9" customWidth="1"/>
    <col min="5" max="5" width="27.875" style="9" bestFit="1" customWidth="1"/>
    <col min="6" max="6" width="31.875" style="9" bestFit="1" customWidth="1"/>
    <col min="7" max="7" width="19" style="9" customWidth="1"/>
    <col min="8" max="8" width="17.5" style="9" customWidth="1"/>
    <col min="9" max="9" width="17.25" style="9" customWidth="1"/>
    <col min="10" max="10" width="16.875" style="9" customWidth="1"/>
    <col min="11" max="11" width="14.875" style="9" customWidth="1"/>
    <col min="12" max="12" width="17.25" style="9" bestFit="1" customWidth="1"/>
    <col min="13" max="13" width="36.375" style="9" customWidth="1"/>
    <col min="14" max="18" width="2.25" style="9"/>
    <col min="19" max="23" width="10.625" style="9" customWidth="1"/>
    <col min="24" max="16384" width="2.25" style="9"/>
  </cols>
  <sheetData>
    <row r="1" spans="1:20" ht="24" customHeight="1" x14ac:dyDescent="0.15">
      <c r="A1" s="8" t="s">
        <v>31</v>
      </c>
      <c r="M1" s="10"/>
    </row>
    <row r="2" spans="1:20" ht="15.75" customHeight="1" x14ac:dyDescent="0.15"/>
    <row r="3" spans="1:20" ht="30.6" customHeight="1" x14ac:dyDescent="0.15">
      <c r="A3" s="8" t="s">
        <v>192</v>
      </c>
      <c r="B3" s="11"/>
      <c r="C3" s="91"/>
      <c r="D3" s="91"/>
      <c r="E3" s="91"/>
    </row>
    <row r="4" spans="1:20" ht="30.6" customHeight="1" x14ac:dyDescent="0.15">
      <c r="A4" s="8" t="s">
        <v>17</v>
      </c>
      <c r="C4" s="92"/>
      <c r="D4" s="92"/>
      <c r="E4" s="92"/>
    </row>
    <row r="5" spans="1:20" ht="26.25" customHeight="1" x14ac:dyDescent="0.15"/>
    <row r="6" spans="1:20" ht="66.75" customHeight="1" x14ac:dyDescent="0.15">
      <c r="A6" s="84"/>
      <c r="B6" s="86" t="s">
        <v>33</v>
      </c>
      <c r="C6" s="86" t="s">
        <v>34</v>
      </c>
      <c r="D6" s="86" t="s">
        <v>35</v>
      </c>
      <c r="E6" s="86" t="s">
        <v>36</v>
      </c>
      <c r="F6" s="86" t="s">
        <v>37</v>
      </c>
      <c r="G6" s="86" t="s">
        <v>38</v>
      </c>
      <c r="H6" s="86" t="s">
        <v>39</v>
      </c>
      <c r="I6" s="86" t="s">
        <v>234</v>
      </c>
      <c r="J6" s="12" t="s">
        <v>40</v>
      </c>
      <c r="K6" s="12" t="s">
        <v>41</v>
      </c>
      <c r="L6" s="12" t="s">
        <v>42</v>
      </c>
      <c r="M6" s="88" t="s">
        <v>43</v>
      </c>
    </row>
    <row r="7" spans="1:20" ht="19.149999999999999" customHeight="1" x14ac:dyDescent="0.15">
      <c r="A7" s="85"/>
      <c r="B7" s="87"/>
      <c r="C7" s="87"/>
      <c r="D7" s="87"/>
      <c r="E7" s="87"/>
      <c r="F7" s="87"/>
      <c r="G7" s="87"/>
      <c r="H7" s="87"/>
      <c r="I7" s="87"/>
      <c r="J7" s="14" t="s">
        <v>44</v>
      </c>
      <c r="K7" s="14" t="s">
        <v>45</v>
      </c>
      <c r="L7" s="55" t="s">
        <v>46</v>
      </c>
      <c r="M7" s="89"/>
    </row>
    <row r="8" spans="1:20" ht="38.450000000000003" customHeight="1" x14ac:dyDescent="0.15">
      <c r="A8" s="15">
        <v>1</v>
      </c>
      <c r="B8" s="16"/>
      <c r="C8" s="16"/>
      <c r="D8" s="16"/>
      <c r="E8" s="16"/>
      <c r="F8" s="16"/>
      <c r="G8" s="16"/>
      <c r="H8" s="17"/>
      <c r="I8" s="18"/>
      <c r="J8" s="18"/>
      <c r="K8" s="19" t="str">
        <f>IFERROR(VLOOKUP(F8,$S$8:$T$17,2,FALSE),"")</f>
        <v/>
      </c>
      <c r="L8" s="19" t="str">
        <f>IF(J8&lt;K8,J8,K8)</f>
        <v/>
      </c>
      <c r="M8" s="56"/>
      <c r="S8" s="9" t="s">
        <v>236</v>
      </c>
      <c r="T8" s="59">
        <v>44600</v>
      </c>
    </row>
    <row r="9" spans="1:20" ht="38.450000000000003" customHeight="1" x14ac:dyDescent="0.15">
      <c r="A9" s="15">
        <v>2</v>
      </c>
      <c r="B9" s="16"/>
      <c r="C9" s="16"/>
      <c r="D9" s="16"/>
      <c r="E9" s="16"/>
      <c r="F9" s="16"/>
      <c r="G9" s="16"/>
      <c r="H9" s="17"/>
      <c r="I9" s="18"/>
      <c r="J9" s="18"/>
      <c r="K9" s="19" t="str">
        <f t="shared" ref="K9:K17" si="0">IFERROR(VLOOKUP(F9,$S$8:$T$17,2,FALSE),"")</f>
        <v/>
      </c>
      <c r="L9" s="19" t="str">
        <f t="shared" ref="L9:L17" si="1">IF(J9&lt;K9,J9,K9)</f>
        <v/>
      </c>
      <c r="M9" s="16"/>
      <c r="S9" s="9" t="s">
        <v>225</v>
      </c>
      <c r="T9" s="59">
        <v>34500</v>
      </c>
    </row>
    <row r="10" spans="1:20" ht="38.450000000000003" customHeight="1" x14ac:dyDescent="0.15">
      <c r="A10" s="15">
        <v>3</v>
      </c>
      <c r="B10" s="16"/>
      <c r="C10" s="16"/>
      <c r="D10" s="16"/>
      <c r="E10" s="16"/>
      <c r="F10" s="16"/>
      <c r="G10" s="16"/>
      <c r="H10" s="17"/>
      <c r="I10" s="18"/>
      <c r="J10" s="18"/>
      <c r="K10" s="19" t="str">
        <f>IFERROR(VLOOKUP(F10,$S$8:$T$17,2,FALSE),"")</f>
        <v/>
      </c>
      <c r="L10" s="19" t="str">
        <f t="shared" si="1"/>
        <v/>
      </c>
      <c r="M10" s="16"/>
      <c r="S10" s="9" t="s">
        <v>228</v>
      </c>
      <c r="T10" s="59">
        <v>23800</v>
      </c>
    </row>
    <row r="11" spans="1:20" ht="38.450000000000003" customHeight="1" x14ac:dyDescent="0.15">
      <c r="A11" s="15">
        <v>4</v>
      </c>
      <c r="B11" s="16"/>
      <c r="C11" s="16"/>
      <c r="D11" s="16"/>
      <c r="E11" s="16"/>
      <c r="F11" s="16"/>
      <c r="G11" s="16"/>
      <c r="H11" s="17"/>
      <c r="I11" s="18"/>
      <c r="J11" s="18"/>
      <c r="K11" s="19" t="str">
        <f t="shared" si="0"/>
        <v/>
      </c>
      <c r="L11" s="19" t="str">
        <f t="shared" si="1"/>
        <v/>
      </c>
      <c r="M11" s="16"/>
      <c r="S11" s="9" t="s">
        <v>227</v>
      </c>
      <c r="T11" s="59">
        <v>34500</v>
      </c>
    </row>
    <row r="12" spans="1:20" ht="38.450000000000003" customHeight="1" x14ac:dyDescent="0.15">
      <c r="A12" s="15">
        <v>5</v>
      </c>
      <c r="B12" s="16"/>
      <c r="C12" s="16"/>
      <c r="D12" s="16"/>
      <c r="E12" s="16"/>
      <c r="F12" s="16"/>
      <c r="G12" s="16"/>
      <c r="H12" s="17"/>
      <c r="I12" s="18"/>
      <c r="J12" s="18"/>
      <c r="K12" s="19" t="str">
        <f t="shared" si="0"/>
        <v/>
      </c>
      <c r="L12" s="19" t="str">
        <f t="shared" si="1"/>
        <v/>
      </c>
      <c r="M12" s="16"/>
      <c r="S12" s="9" t="s">
        <v>226</v>
      </c>
      <c r="T12" s="59">
        <v>23800</v>
      </c>
    </row>
    <row r="13" spans="1:20" ht="38.450000000000003" customHeight="1" x14ac:dyDescent="0.15">
      <c r="A13" s="15">
        <v>6</v>
      </c>
      <c r="B13" s="16"/>
      <c r="C13" s="16"/>
      <c r="D13" s="16"/>
      <c r="E13" s="16"/>
      <c r="F13" s="16"/>
      <c r="G13" s="16"/>
      <c r="H13" s="17"/>
      <c r="I13" s="18"/>
      <c r="J13" s="18"/>
      <c r="K13" s="19" t="str">
        <f t="shared" si="0"/>
        <v/>
      </c>
      <c r="L13" s="19" t="str">
        <f t="shared" si="1"/>
        <v/>
      </c>
      <c r="M13" s="16"/>
      <c r="S13" s="9" t="s">
        <v>232</v>
      </c>
      <c r="T13" s="59">
        <v>58300</v>
      </c>
    </row>
    <row r="14" spans="1:20" ht="38.450000000000003" customHeight="1" x14ac:dyDescent="0.15">
      <c r="A14" s="15">
        <v>7</v>
      </c>
      <c r="B14" s="16"/>
      <c r="C14" s="16"/>
      <c r="D14" s="16"/>
      <c r="E14" s="16"/>
      <c r="F14" s="16"/>
      <c r="G14" s="16"/>
      <c r="H14" s="17"/>
      <c r="I14" s="18"/>
      <c r="J14" s="18"/>
      <c r="K14" s="19" t="str">
        <f t="shared" si="0"/>
        <v/>
      </c>
      <c r="L14" s="19" t="str">
        <f t="shared" si="1"/>
        <v/>
      </c>
      <c r="M14" s="16"/>
      <c r="S14" s="9" t="s">
        <v>233</v>
      </c>
      <c r="T14" s="59">
        <v>28500</v>
      </c>
    </row>
    <row r="15" spans="1:20" ht="38.450000000000003" customHeight="1" x14ac:dyDescent="0.15">
      <c r="A15" s="15">
        <v>8</v>
      </c>
      <c r="B15" s="16"/>
      <c r="C15" s="16"/>
      <c r="D15" s="16"/>
      <c r="E15" s="16"/>
      <c r="F15" s="16"/>
      <c r="G15" s="16"/>
      <c r="H15" s="17"/>
      <c r="I15" s="18"/>
      <c r="J15" s="18"/>
      <c r="K15" s="19" t="str">
        <f t="shared" si="0"/>
        <v/>
      </c>
      <c r="L15" s="19" t="str">
        <f t="shared" si="1"/>
        <v/>
      </c>
      <c r="M15" s="16"/>
      <c r="S15" s="9" t="s">
        <v>229</v>
      </c>
      <c r="T15" s="59">
        <v>28500</v>
      </c>
    </row>
    <row r="16" spans="1:20" ht="38.450000000000003" customHeight="1" x14ac:dyDescent="0.15">
      <c r="A16" s="15">
        <v>9</v>
      </c>
      <c r="B16" s="16"/>
      <c r="C16" s="16"/>
      <c r="D16" s="16"/>
      <c r="E16" s="16"/>
      <c r="F16" s="16"/>
      <c r="G16" s="16"/>
      <c r="H16" s="17"/>
      <c r="I16" s="18"/>
      <c r="J16" s="18"/>
      <c r="K16" s="19" t="str">
        <f t="shared" si="0"/>
        <v/>
      </c>
      <c r="L16" s="19" t="str">
        <f t="shared" si="1"/>
        <v/>
      </c>
      <c r="M16" s="16"/>
      <c r="S16" s="9" t="s">
        <v>230</v>
      </c>
      <c r="T16" s="59">
        <v>52600</v>
      </c>
    </row>
    <row r="17" spans="1:20" ht="38.450000000000003" customHeight="1" x14ac:dyDescent="0.15">
      <c r="A17" s="15">
        <v>10</v>
      </c>
      <c r="B17" s="16"/>
      <c r="C17" s="16"/>
      <c r="D17" s="16"/>
      <c r="E17" s="16"/>
      <c r="F17" s="16"/>
      <c r="G17" s="16"/>
      <c r="H17" s="17"/>
      <c r="I17" s="18"/>
      <c r="J17" s="18"/>
      <c r="K17" s="19" t="str">
        <f t="shared" si="0"/>
        <v/>
      </c>
      <c r="L17" s="19" t="str">
        <f t="shared" si="1"/>
        <v/>
      </c>
      <c r="M17" s="16"/>
      <c r="S17" s="9" t="s">
        <v>231</v>
      </c>
      <c r="T17" s="59">
        <v>38000</v>
      </c>
    </row>
    <row r="18" spans="1:20" ht="38.450000000000003" customHeight="1" x14ac:dyDescent="0.15">
      <c r="K18" s="20" t="s">
        <v>47</v>
      </c>
      <c r="L18" s="21">
        <f>SUM(L8:L17)</f>
        <v>0</v>
      </c>
    </row>
    <row r="19" spans="1:20" ht="38.450000000000003" customHeight="1" thickBot="1" x14ac:dyDescent="0.2">
      <c r="B19" s="22"/>
      <c r="C19" s="23"/>
      <c r="D19" s="90"/>
      <c r="E19" s="90"/>
      <c r="F19" s="24"/>
      <c r="I19" s="8" t="s">
        <v>42</v>
      </c>
      <c r="J19" s="25" t="s">
        <v>48</v>
      </c>
      <c r="L19" s="8" t="s">
        <v>49</v>
      </c>
    </row>
    <row r="20" spans="1:20" ht="38.450000000000003" customHeight="1" thickBot="1" x14ac:dyDescent="0.2">
      <c r="I20" s="26">
        <f>L18</f>
        <v>0</v>
      </c>
      <c r="J20" s="27" t="s">
        <v>50</v>
      </c>
      <c r="K20" s="9" t="s">
        <v>51</v>
      </c>
      <c r="L20" s="28">
        <f>ROUNDDOWN(I20*1/4,-2)</f>
        <v>0</v>
      </c>
    </row>
    <row r="21" spans="1:20" ht="38.450000000000003" customHeight="1" x14ac:dyDescent="0.15"/>
    <row r="22" spans="1:20" ht="38.450000000000003" customHeight="1" x14ac:dyDescent="0.15"/>
    <row r="23" spans="1:20" ht="38.450000000000003" customHeight="1" x14ac:dyDescent="0.15"/>
    <row r="24" spans="1:20" ht="38.450000000000003" customHeight="1" x14ac:dyDescent="0.15"/>
    <row r="25" spans="1:20" ht="38.450000000000003" customHeight="1" x14ac:dyDescent="0.15"/>
    <row r="26" spans="1:20" ht="38.450000000000003" customHeight="1" x14ac:dyDescent="0.15"/>
    <row r="29" spans="1:20" ht="28.5" customHeight="1" x14ac:dyDescent="0.15"/>
    <row r="30" spans="1:20" ht="35.25" customHeight="1" x14ac:dyDescent="0.15"/>
    <row r="71" spans="7:10" ht="18" customHeight="1" x14ac:dyDescent="0.15">
      <c r="G71" s="29" t="s">
        <v>52</v>
      </c>
      <c r="H71" s="9" t="s">
        <v>52</v>
      </c>
      <c r="I71" s="9" t="s">
        <v>53</v>
      </c>
      <c r="J71" s="30" t="s">
        <v>54</v>
      </c>
    </row>
    <row r="72" spans="7:10" ht="18" customHeight="1" x14ac:dyDescent="0.15">
      <c r="G72" s="29" t="s">
        <v>55</v>
      </c>
      <c r="H72" s="9" t="s">
        <v>55</v>
      </c>
      <c r="I72" s="9" t="s">
        <v>56</v>
      </c>
      <c r="J72" s="30">
        <v>44600</v>
      </c>
    </row>
    <row r="73" spans="7:10" ht="18" customHeight="1" x14ac:dyDescent="0.15">
      <c r="G73" s="29" t="s">
        <v>57</v>
      </c>
      <c r="I73" s="9" t="s">
        <v>58</v>
      </c>
      <c r="J73" s="30">
        <v>34500</v>
      </c>
    </row>
    <row r="74" spans="7:10" ht="18" customHeight="1" x14ac:dyDescent="0.15">
      <c r="G74" s="29" t="s">
        <v>59</v>
      </c>
      <c r="I74" s="9" t="s">
        <v>60</v>
      </c>
      <c r="J74" s="30">
        <v>23800</v>
      </c>
    </row>
    <row r="75" spans="7:10" ht="18" customHeight="1" x14ac:dyDescent="0.15">
      <c r="G75" s="29" t="s">
        <v>61</v>
      </c>
      <c r="I75" s="9" t="s">
        <v>62</v>
      </c>
      <c r="J75" s="30">
        <v>34500</v>
      </c>
    </row>
    <row r="76" spans="7:10" ht="18" customHeight="1" x14ac:dyDescent="0.15">
      <c r="G76" s="29" t="s">
        <v>63</v>
      </c>
      <c r="I76" s="9" t="s">
        <v>64</v>
      </c>
      <c r="J76" s="30">
        <v>23800</v>
      </c>
    </row>
    <row r="77" spans="7:10" ht="18" customHeight="1" x14ac:dyDescent="0.15">
      <c r="G77" s="29" t="s">
        <v>65</v>
      </c>
      <c r="I77" s="9" t="s">
        <v>66</v>
      </c>
      <c r="J77" s="30">
        <v>58300</v>
      </c>
    </row>
    <row r="78" spans="7:10" ht="18" customHeight="1" x14ac:dyDescent="0.15">
      <c r="G78" s="29" t="s">
        <v>67</v>
      </c>
      <c r="I78" s="9" t="s">
        <v>68</v>
      </c>
      <c r="J78" s="30">
        <v>28500</v>
      </c>
    </row>
    <row r="79" spans="7:10" ht="18" customHeight="1" x14ac:dyDescent="0.15">
      <c r="G79" s="29" t="s">
        <v>69</v>
      </c>
      <c r="I79" s="9" t="s">
        <v>70</v>
      </c>
      <c r="J79" s="30">
        <v>28500</v>
      </c>
    </row>
    <row r="80" spans="7:10" ht="18" customHeight="1" x14ac:dyDescent="0.15">
      <c r="G80" s="29" t="s">
        <v>71</v>
      </c>
      <c r="I80" s="9" t="s">
        <v>72</v>
      </c>
      <c r="J80" s="30">
        <v>52600</v>
      </c>
    </row>
    <row r="81" spans="7:10" ht="18" customHeight="1" x14ac:dyDescent="0.15">
      <c r="G81" s="29" t="s">
        <v>73</v>
      </c>
      <c r="I81" s="9" t="s">
        <v>74</v>
      </c>
      <c r="J81" s="30">
        <v>38000</v>
      </c>
    </row>
    <row r="82" spans="7:10" ht="18" customHeight="1" x14ac:dyDescent="0.15">
      <c r="G82" s="29" t="s">
        <v>75</v>
      </c>
    </row>
    <row r="83" spans="7:10" ht="18" customHeight="1" x14ac:dyDescent="0.15">
      <c r="G83" s="29" t="s">
        <v>76</v>
      </c>
    </row>
    <row r="84" spans="7:10" ht="18" customHeight="1" x14ac:dyDescent="0.15">
      <c r="G84" s="29" t="s">
        <v>77</v>
      </c>
    </row>
    <row r="85" spans="7:10" ht="18" customHeight="1" x14ac:dyDescent="0.15">
      <c r="G85" s="29" t="s">
        <v>78</v>
      </c>
    </row>
    <row r="86" spans="7:10" ht="18" customHeight="1" x14ac:dyDescent="0.15">
      <c r="G86" s="29" t="s">
        <v>79</v>
      </c>
    </row>
    <row r="87" spans="7:10" ht="18" customHeight="1" x14ac:dyDescent="0.15">
      <c r="G87" s="29" t="s">
        <v>80</v>
      </c>
    </row>
    <row r="88" spans="7:10" ht="18" customHeight="1" x14ac:dyDescent="0.15">
      <c r="G88" s="29" t="s">
        <v>81</v>
      </c>
    </row>
    <row r="89" spans="7:10" ht="18" customHeight="1" x14ac:dyDescent="0.15">
      <c r="G89" s="29" t="s">
        <v>82</v>
      </c>
    </row>
    <row r="90" spans="7:10" ht="18" customHeight="1" x14ac:dyDescent="0.15">
      <c r="G90" s="29" t="s">
        <v>83</v>
      </c>
    </row>
    <row r="91" spans="7:10" ht="18" customHeight="1" x14ac:dyDescent="0.15">
      <c r="G91" s="29" t="s">
        <v>84</v>
      </c>
    </row>
    <row r="92" spans="7:10" ht="18" customHeight="1" x14ac:dyDescent="0.15">
      <c r="G92" s="29" t="s">
        <v>85</v>
      </c>
    </row>
    <row r="93" spans="7:10" ht="18" customHeight="1" x14ac:dyDescent="0.15">
      <c r="G93" s="29" t="s">
        <v>86</v>
      </c>
    </row>
    <row r="94" spans="7:10" ht="18" customHeight="1" x14ac:dyDescent="0.15">
      <c r="G94" s="29" t="s">
        <v>87</v>
      </c>
    </row>
    <row r="95" spans="7:10" ht="18" customHeight="1" x14ac:dyDescent="0.15">
      <c r="G95" s="29" t="s">
        <v>88</v>
      </c>
    </row>
    <row r="96" spans="7:10" ht="18" customHeight="1" x14ac:dyDescent="0.15">
      <c r="G96" s="29" t="s">
        <v>89</v>
      </c>
    </row>
    <row r="97" spans="7:7" ht="18" customHeight="1" x14ac:dyDescent="0.15">
      <c r="G97" s="29" t="s">
        <v>90</v>
      </c>
    </row>
    <row r="98" spans="7:7" ht="18" customHeight="1" x14ac:dyDescent="0.15">
      <c r="G98" s="29" t="s">
        <v>91</v>
      </c>
    </row>
    <row r="99" spans="7:7" ht="18" customHeight="1" x14ac:dyDescent="0.15">
      <c r="G99" s="29" t="s">
        <v>92</v>
      </c>
    </row>
    <row r="100" spans="7:7" ht="18" customHeight="1" x14ac:dyDescent="0.15">
      <c r="G100" s="29" t="s">
        <v>93</v>
      </c>
    </row>
    <row r="101" spans="7:7" ht="18" customHeight="1" x14ac:dyDescent="0.15">
      <c r="G101" s="29" t="s">
        <v>94</v>
      </c>
    </row>
    <row r="102" spans="7:7" ht="18" customHeight="1" x14ac:dyDescent="0.15">
      <c r="G102" s="29" t="s">
        <v>95</v>
      </c>
    </row>
    <row r="103" spans="7:7" ht="18" customHeight="1" x14ac:dyDescent="0.15">
      <c r="G103" s="29" t="s">
        <v>96</v>
      </c>
    </row>
    <row r="104" spans="7:7" ht="18" customHeight="1" x14ac:dyDescent="0.15">
      <c r="G104" s="29" t="s">
        <v>97</v>
      </c>
    </row>
    <row r="105" spans="7:7" ht="18" customHeight="1" x14ac:dyDescent="0.15">
      <c r="G105" s="29" t="s">
        <v>98</v>
      </c>
    </row>
    <row r="106" spans="7:7" ht="18" customHeight="1" x14ac:dyDescent="0.15">
      <c r="G106" s="29" t="s">
        <v>99</v>
      </c>
    </row>
    <row r="107" spans="7:7" ht="18" customHeight="1" x14ac:dyDescent="0.15">
      <c r="G107" s="29" t="s">
        <v>100</v>
      </c>
    </row>
    <row r="108" spans="7:7" ht="18" customHeight="1" x14ac:dyDescent="0.15">
      <c r="G108" s="29" t="s">
        <v>101</v>
      </c>
    </row>
    <row r="109" spans="7:7" ht="18" customHeight="1" x14ac:dyDescent="0.15">
      <c r="G109" s="29" t="s">
        <v>102</v>
      </c>
    </row>
    <row r="110" spans="7:7" ht="18" customHeight="1" x14ac:dyDescent="0.15">
      <c r="G110" s="29" t="s">
        <v>103</v>
      </c>
    </row>
    <row r="111" spans="7:7" ht="18" customHeight="1" x14ac:dyDescent="0.15">
      <c r="G111" s="29" t="s">
        <v>104</v>
      </c>
    </row>
    <row r="112" spans="7:7" ht="18" customHeight="1" x14ac:dyDescent="0.15">
      <c r="G112" s="29" t="s">
        <v>105</v>
      </c>
    </row>
    <row r="113" spans="7:7" ht="18" customHeight="1" x14ac:dyDescent="0.15">
      <c r="G113" s="29" t="s">
        <v>106</v>
      </c>
    </row>
    <row r="114" spans="7:7" ht="18" customHeight="1" x14ac:dyDescent="0.15">
      <c r="G114" s="29" t="s">
        <v>107</v>
      </c>
    </row>
    <row r="115" spans="7:7" ht="18" customHeight="1" x14ac:dyDescent="0.15">
      <c r="G115" s="29" t="s">
        <v>108</v>
      </c>
    </row>
    <row r="116" spans="7:7" ht="18" customHeight="1" x14ac:dyDescent="0.15">
      <c r="G116" s="29" t="s">
        <v>109</v>
      </c>
    </row>
    <row r="117" spans="7:7" ht="18" customHeight="1" x14ac:dyDescent="0.15">
      <c r="G117" s="29" t="s">
        <v>110</v>
      </c>
    </row>
    <row r="118" spans="7:7" ht="18" customHeight="1" x14ac:dyDescent="0.15">
      <c r="G118" s="29" t="s">
        <v>111</v>
      </c>
    </row>
  </sheetData>
  <mergeCells count="13">
    <mergeCell ref="M6:M7"/>
    <mergeCell ref="H6:H7"/>
    <mergeCell ref="I6:I7"/>
    <mergeCell ref="D19:E19"/>
    <mergeCell ref="C3:E3"/>
    <mergeCell ref="C4:E4"/>
    <mergeCell ref="F6:F7"/>
    <mergeCell ref="G6:G7"/>
    <mergeCell ref="A6:A7"/>
    <mergeCell ref="B6:B7"/>
    <mergeCell ref="C6:C7"/>
    <mergeCell ref="D6:D7"/>
    <mergeCell ref="E6:E7"/>
  </mergeCells>
  <phoneticPr fontId="4"/>
  <dataValidations count="3">
    <dataValidation type="list" allowBlank="1" showInputMessage="1" showErrorMessage="1" sqref="G8:G17" xr:uid="{00000000-0002-0000-0100-000000000000}">
      <formula1>$G$72:$G$118</formula1>
    </dataValidation>
    <dataValidation type="list" allowBlank="1" showInputMessage="1" sqref="F8:F17" xr:uid="{00000000-0002-0000-0100-000001000000}">
      <formula1>"実務研修,専門研修Ⅰ,専門研修Ⅱ,更新研修（実務経験者向け56時間・前期）,更新研修（実務経験者向け32時間・後期）,更新研修（実務経験者向け88時間）,更新研修（実務未経験者向け54時間）,再研修,主任研修,主任更新研修"</formula1>
    </dataValidation>
    <dataValidation type="list" allowBlank="1" showInputMessage="1" showErrorMessage="1" sqref="E8:E17" xr:uid="{00000000-0002-0000-0100-000002000000}">
      <formula1>"ケアプラン作成,予防ケアプラン作成,認定調査員,ケアプラン点検,その他"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3"/>
  <sheetViews>
    <sheetView showGridLines="0" view="pageBreakPreview" zoomScale="75" zoomScaleNormal="70" zoomScaleSheetLayoutView="75" workbookViewId="0">
      <selection activeCell="F28" sqref="F28:I28"/>
    </sheetView>
  </sheetViews>
  <sheetFormatPr defaultColWidth="2.25" defaultRowHeight="18" customHeight="1" x14ac:dyDescent="0.15"/>
  <cols>
    <col min="1" max="1" width="2.625" style="33" customWidth="1"/>
    <col min="2" max="2" width="11" style="33" customWidth="1"/>
    <col min="3" max="3" width="5.375" style="33" customWidth="1"/>
    <col min="4" max="4" width="11" style="33" customWidth="1"/>
    <col min="5" max="5" width="14.625" style="33" customWidth="1"/>
    <col min="6" max="7" width="11" style="33" customWidth="1"/>
    <col min="8" max="8" width="16.125" style="33" customWidth="1"/>
    <col min="9" max="9" width="14.375" style="33" customWidth="1"/>
    <col min="10" max="16384" width="2.25" style="33"/>
  </cols>
  <sheetData>
    <row r="1" spans="1:10" ht="18" customHeight="1" x14ac:dyDescent="0.15">
      <c r="A1" s="31" t="s">
        <v>112</v>
      </c>
      <c r="B1" s="31"/>
      <c r="C1" s="31"/>
      <c r="D1" s="31"/>
      <c r="E1" s="31"/>
      <c r="F1" s="31"/>
      <c r="G1" s="31"/>
      <c r="H1" s="31"/>
      <c r="I1" s="32"/>
    </row>
    <row r="2" spans="1:10" ht="16.5" customHeight="1" x14ac:dyDescent="0.15">
      <c r="A2" s="31"/>
      <c r="B2" s="31"/>
      <c r="C2" s="31"/>
      <c r="D2" s="31"/>
      <c r="E2" s="31"/>
      <c r="F2" s="31"/>
      <c r="G2" s="31"/>
      <c r="H2" s="31"/>
      <c r="I2" s="31"/>
    </row>
    <row r="3" spans="1:10" ht="18" customHeight="1" x14ac:dyDescent="0.15">
      <c r="A3" s="31"/>
      <c r="B3" s="31"/>
      <c r="C3" s="31"/>
      <c r="D3" s="31"/>
      <c r="E3" s="31"/>
      <c r="F3" s="31"/>
      <c r="G3" s="31"/>
      <c r="H3" s="95" t="s">
        <v>188</v>
      </c>
      <c r="I3" s="95"/>
    </row>
    <row r="4" spans="1:10" ht="18" customHeight="1" x14ac:dyDescent="0.15">
      <c r="A4" s="31" t="s">
        <v>2</v>
      </c>
      <c r="B4" s="31"/>
      <c r="C4" s="31"/>
      <c r="D4" s="31"/>
      <c r="E4" s="31"/>
      <c r="F4" s="31"/>
      <c r="G4" s="31"/>
      <c r="H4" s="31"/>
      <c r="I4" s="31"/>
    </row>
    <row r="5" spans="1:10" ht="18" customHeight="1" x14ac:dyDescent="0.15">
      <c r="A5" s="31"/>
      <c r="B5" s="31"/>
      <c r="C5" s="31"/>
      <c r="D5" s="31"/>
      <c r="E5" s="54" t="s">
        <v>191</v>
      </c>
      <c r="F5" s="96" t="str">
        <f>IF(第１号様式!F5="","",第１号様式!F5)</f>
        <v/>
      </c>
      <c r="G5" s="96"/>
      <c r="H5" s="96"/>
      <c r="I5" s="96"/>
    </row>
    <row r="6" spans="1:10" ht="18" customHeight="1" x14ac:dyDescent="0.15">
      <c r="A6" s="31"/>
      <c r="B6" s="31"/>
      <c r="C6" s="31"/>
      <c r="D6" s="31"/>
      <c r="E6" s="31" t="s">
        <v>3</v>
      </c>
      <c r="F6" s="97" t="str">
        <f>IF(第１号様式!F6="","",第１号様式!F6)</f>
        <v/>
      </c>
      <c r="G6" s="96"/>
      <c r="H6" s="96"/>
      <c r="I6" s="96"/>
    </row>
    <row r="7" spans="1:10" ht="18" customHeight="1" x14ac:dyDescent="0.15">
      <c r="A7" s="31"/>
      <c r="B7" s="31"/>
      <c r="C7" s="31"/>
      <c r="D7" s="31"/>
      <c r="E7" s="31" t="s">
        <v>4</v>
      </c>
      <c r="F7" s="96" t="str">
        <f>IF(第１号様式!F7="","",第１号様式!F7)</f>
        <v/>
      </c>
      <c r="G7" s="96"/>
      <c r="H7" s="96"/>
      <c r="I7" s="96"/>
      <c r="J7" s="34"/>
    </row>
    <row r="8" spans="1:10" ht="17.25" customHeight="1" x14ac:dyDescent="0.15">
      <c r="A8" s="31"/>
      <c r="B8" s="31"/>
      <c r="C8" s="31"/>
      <c r="D8" s="31"/>
      <c r="E8" s="31"/>
      <c r="F8" s="31"/>
      <c r="G8" s="31"/>
      <c r="H8" s="31"/>
      <c r="I8" s="31"/>
    </row>
    <row r="9" spans="1:10" ht="18" customHeight="1" x14ac:dyDescent="0.15">
      <c r="A9" s="98" t="s">
        <v>221</v>
      </c>
      <c r="B9" s="99"/>
      <c r="C9" s="99"/>
      <c r="D9" s="99"/>
      <c r="E9" s="99"/>
      <c r="F9" s="99"/>
      <c r="G9" s="99"/>
      <c r="H9" s="99"/>
      <c r="I9" s="99"/>
    </row>
    <row r="10" spans="1:10" ht="15.75" customHeight="1" x14ac:dyDescent="0.15">
      <c r="A10" s="31"/>
      <c r="B10" s="31"/>
      <c r="C10" s="31"/>
      <c r="D10" s="31"/>
      <c r="E10" s="31"/>
      <c r="F10" s="31"/>
      <c r="G10" s="31"/>
      <c r="H10" s="31"/>
      <c r="I10" s="31"/>
    </row>
    <row r="11" spans="1:10" ht="18" customHeight="1" x14ac:dyDescent="0.15">
      <c r="A11" s="100" t="s">
        <v>194</v>
      </c>
      <c r="B11" s="100"/>
      <c r="C11" s="100"/>
      <c r="D11" s="100"/>
      <c r="E11" s="100"/>
      <c r="F11" s="100"/>
      <c r="G11" s="100"/>
      <c r="H11" s="100"/>
      <c r="I11" s="100"/>
    </row>
    <row r="12" spans="1:10" ht="19.5" customHeight="1" x14ac:dyDescent="0.15">
      <c r="A12" s="101" t="s">
        <v>193</v>
      </c>
      <c r="B12" s="102"/>
      <c r="C12" s="102"/>
      <c r="D12" s="102"/>
      <c r="E12" s="102"/>
      <c r="F12" s="102"/>
      <c r="G12" s="102"/>
      <c r="H12" s="102"/>
      <c r="I12" s="102"/>
    </row>
    <row r="13" spans="1:10" ht="15" customHeight="1" x14ac:dyDescent="0.15">
      <c r="A13" s="103"/>
      <c r="B13" s="103"/>
      <c r="C13" s="103"/>
      <c r="D13" s="103"/>
      <c r="E13" s="103"/>
      <c r="F13" s="103"/>
      <c r="G13" s="103"/>
      <c r="H13" s="103"/>
      <c r="I13" s="103"/>
    </row>
    <row r="14" spans="1:10" ht="18" customHeight="1" x14ac:dyDescent="0.15">
      <c r="A14" s="99" t="s">
        <v>8</v>
      </c>
      <c r="B14" s="99"/>
      <c r="C14" s="99"/>
      <c r="D14" s="99"/>
      <c r="E14" s="99"/>
      <c r="F14" s="99"/>
      <c r="G14" s="99"/>
      <c r="H14" s="99"/>
      <c r="I14" s="99"/>
    </row>
    <row r="15" spans="1:10" ht="15.7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</row>
    <row r="16" spans="1:10" ht="18" customHeight="1" x14ac:dyDescent="0.15">
      <c r="A16" s="31" t="s">
        <v>9</v>
      </c>
      <c r="B16" s="35"/>
      <c r="C16" s="61" t="s">
        <v>10</v>
      </c>
      <c r="D16" s="65">
        <f>第３号様式別紙!L20</f>
        <v>0</v>
      </c>
      <c r="E16" s="36" t="s">
        <v>11</v>
      </c>
      <c r="F16" s="37" t="s">
        <v>113</v>
      </c>
      <c r="G16" s="31"/>
      <c r="H16" s="31"/>
      <c r="I16" s="31"/>
    </row>
    <row r="17" spans="1:16" ht="18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</row>
    <row r="18" spans="1:16" ht="18" customHeight="1" x14ac:dyDescent="0.15">
      <c r="A18" s="31" t="s">
        <v>13</v>
      </c>
      <c r="B18" s="31"/>
      <c r="C18" s="31"/>
      <c r="D18" s="31"/>
      <c r="E18" s="31"/>
      <c r="F18" s="31"/>
      <c r="G18" s="31"/>
      <c r="H18" s="31"/>
      <c r="I18" s="31"/>
    </row>
    <row r="19" spans="1:16" s="29" customFormat="1" ht="18" customHeight="1" x14ac:dyDescent="0.15">
      <c r="A19" s="38"/>
      <c r="B19" s="62" t="s">
        <v>14</v>
      </c>
      <c r="C19" s="93" t="str">
        <f>IF(第１号様式!C19="","",第１号様式!C19)</f>
        <v/>
      </c>
      <c r="D19" s="93"/>
      <c r="E19" s="93"/>
      <c r="F19" s="93"/>
      <c r="G19" s="38"/>
      <c r="H19" s="38"/>
      <c r="I19" s="38"/>
    </row>
    <row r="20" spans="1:16" s="29" customFormat="1" ht="18" customHeight="1" x14ac:dyDescent="0.15">
      <c r="A20" s="38"/>
      <c r="B20" s="62" t="s">
        <v>15</v>
      </c>
      <c r="C20" s="96" t="str">
        <f>IF(第１号様式!C20="","",第１号様式!C20)</f>
        <v/>
      </c>
      <c r="D20" s="96"/>
      <c r="E20" s="96"/>
      <c r="F20" s="96"/>
      <c r="G20" s="38"/>
      <c r="H20" s="38"/>
      <c r="I20" s="38"/>
    </row>
    <row r="21" spans="1:16" s="29" customFormat="1" ht="18" customHeight="1" x14ac:dyDescent="0.15">
      <c r="A21" s="38"/>
      <c r="B21" s="62" t="s">
        <v>16</v>
      </c>
      <c r="C21" s="93" t="str">
        <f>IF(第１号様式!C21="","",第１号様式!C21)</f>
        <v/>
      </c>
      <c r="D21" s="93"/>
      <c r="E21" s="93"/>
      <c r="F21" s="93"/>
      <c r="G21" s="38"/>
      <c r="H21" s="38"/>
      <c r="I21" s="38"/>
    </row>
    <row r="22" spans="1:16" s="29" customFormat="1" ht="21.75" customHeight="1" x14ac:dyDescent="0.15">
      <c r="A22" s="38"/>
      <c r="B22" s="105" t="s">
        <v>114</v>
      </c>
      <c r="C22" s="105"/>
      <c r="D22" s="93" t="str">
        <f>IF(第１号様式!D22="","",第１号様式!D22)</f>
        <v/>
      </c>
      <c r="E22" s="93"/>
      <c r="F22" s="93"/>
      <c r="G22" s="38"/>
      <c r="H22" s="38"/>
      <c r="I22" s="38"/>
    </row>
    <row r="23" spans="1:16" s="29" customFormat="1" ht="23.25" customHeight="1" x14ac:dyDescent="0.15">
      <c r="A23" s="38"/>
      <c r="B23" s="38"/>
      <c r="C23" s="38"/>
      <c r="D23" s="38"/>
      <c r="E23" s="38"/>
      <c r="F23" s="38"/>
      <c r="G23" s="38"/>
      <c r="H23" s="38"/>
      <c r="I23" s="38"/>
    </row>
    <row r="24" spans="1:16" ht="18" customHeight="1" x14ac:dyDescent="0.15">
      <c r="A24" s="31" t="s">
        <v>18</v>
      </c>
      <c r="B24" s="31"/>
      <c r="C24" s="31" t="s">
        <v>115</v>
      </c>
      <c r="D24" s="31"/>
      <c r="E24" s="31"/>
      <c r="F24" s="31"/>
      <c r="G24" s="31"/>
      <c r="H24" s="31"/>
      <c r="I24" s="31"/>
    </row>
    <row r="25" spans="1:16" s="29" customFormat="1" ht="18" customHeight="1" x14ac:dyDescent="0.15">
      <c r="A25" s="38"/>
      <c r="B25" s="38"/>
      <c r="C25" s="38"/>
      <c r="D25" s="38"/>
      <c r="E25" s="38"/>
      <c r="F25" s="38"/>
      <c r="G25" s="38"/>
      <c r="H25" s="38"/>
      <c r="I25" s="38"/>
    </row>
    <row r="26" spans="1:16" s="29" customFormat="1" ht="18.75" customHeight="1" x14ac:dyDescent="0.15">
      <c r="A26" s="38"/>
      <c r="B26" s="38"/>
      <c r="C26" s="38"/>
      <c r="D26" s="38"/>
      <c r="E26" s="38"/>
      <c r="F26" s="38"/>
      <c r="G26" s="38"/>
      <c r="H26" s="38"/>
      <c r="I26" s="38"/>
    </row>
    <row r="27" spans="1:16" s="29" customFormat="1" ht="18.75" customHeight="1" x14ac:dyDescent="0.15">
      <c r="A27" s="38"/>
      <c r="B27" s="38"/>
      <c r="C27" s="38"/>
      <c r="D27" s="38"/>
      <c r="E27" s="39" t="s">
        <v>224</v>
      </c>
      <c r="F27" s="38"/>
      <c r="G27" s="38"/>
      <c r="H27" s="38"/>
      <c r="I27" s="38"/>
    </row>
    <row r="28" spans="1:16" s="29" customFormat="1" ht="18.75" customHeight="1" x14ac:dyDescent="0.15">
      <c r="A28" s="38"/>
      <c r="B28" s="38"/>
      <c r="C28" s="38"/>
      <c r="D28" s="38"/>
      <c r="E28" s="39" t="s">
        <v>116</v>
      </c>
      <c r="F28" s="94" t="str">
        <f>IF(第１号様式!E35="","",第１号様式!E35)</f>
        <v/>
      </c>
      <c r="G28" s="94"/>
      <c r="H28" s="94"/>
      <c r="I28" s="94"/>
    </row>
    <row r="29" spans="1:16" s="29" customFormat="1" ht="18.75" customHeight="1" x14ac:dyDescent="0.15">
      <c r="A29" s="38"/>
      <c r="B29" s="38"/>
      <c r="C29" s="38"/>
      <c r="D29" s="38"/>
      <c r="E29" s="39" t="s">
        <v>220</v>
      </c>
      <c r="F29" s="94" t="str">
        <f>IF(第１号様式!E36="","",第１号様式!E36)</f>
        <v/>
      </c>
      <c r="G29" s="94"/>
      <c r="H29" s="94"/>
      <c r="I29" s="94"/>
    </row>
    <row r="30" spans="1:16" s="29" customFormat="1" ht="18.75" customHeight="1" x14ac:dyDescent="0.15">
      <c r="A30" s="38"/>
      <c r="B30" s="38"/>
      <c r="C30" s="38"/>
      <c r="D30" s="38"/>
      <c r="E30" s="39" t="s">
        <v>117</v>
      </c>
      <c r="F30" s="94" t="str">
        <f>IF(第１号様式!E37="","",第１号様式!E37)</f>
        <v/>
      </c>
      <c r="G30" s="94"/>
      <c r="H30" s="94"/>
      <c r="I30" s="94"/>
    </row>
    <row r="31" spans="1:16" s="29" customFormat="1" ht="18.75" customHeight="1" x14ac:dyDescent="0.15">
      <c r="A31" s="38"/>
      <c r="B31" s="38"/>
      <c r="C31" s="38"/>
      <c r="D31" s="38"/>
      <c r="E31" s="39" t="s">
        <v>118</v>
      </c>
      <c r="F31" s="94" t="str">
        <f>IF(第１号様式!E38="","",第１号様式!E38)</f>
        <v/>
      </c>
      <c r="G31" s="94"/>
      <c r="H31" s="94"/>
      <c r="I31" s="94"/>
    </row>
    <row r="32" spans="1:16" ht="17.25" customHeight="1" x14ac:dyDescent="0.15">
      <c r="A32" s="40"/>
      <c r="B32" s="40"/>
      <c r="C32" s="40"/>
      <c r="D32" s="40"/>
      <c r="E32" s="39" t="s">
        <v>119</v>
      </c>
      <c r="F32" s="104" t="str">
        <f>IF(第１号様式!E39="","",第１号様式!E39)</f>
        <v/>
      </c>
      <c r="G32" s="104"/>
      <c r="H32" s="104"/>
      <c r="I32" s="104"/>
      <c r="P32" s="41"/>
    </row>
    <row r="33" spans="16:16" ht="17.25" customHeight="1" x14ac:dyDescent="0.15">
      <c r="P33" s="41"/>
    </row>
  </sheetData>
  <mergeCells count="19">
    <mergeCell ref="F32:I32"/>
    <mergeCell ref="C20:F20"/>
    <mergeCell ref="B22:C22"/>
    <mergeCell ref="D22:F22"/>
    <mergeCell ref="F28:I28"/>
    <mergeCell ref="F30:I30"/>
    <mergeCell ref="F31:I31"/>
    <mergeCell ref="C19:F19"/>
    <mergeCell ref="C21:F21"/>
    <mergeCell ref="F29:I29"/>
    <mergeCell ref="H3:I3"/>
    <mergeCell ref="F5:I5"/>
    <mergeCell ref="F6:I6"/>
    <mergeCell ref="F7:I7"/>
    <mergeCell ref="A9:I9"/>
    <mergeCell ref="A11:I11"/>
    <mergeCell ref="A12:I12"/>
    <mergeCell ref="A13:I13"/>
    <mergeCell ref="A14:I14"/>
  </mergeCells>
  <phoneticPr fontId="4"/>
  <printOptions horizontalCentered="1"/>
  <pageMargins left="0.59055118110236227" right="0.39370078740157483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18"/>
  <sheetViews>
    <sheetView showGridLines="0" topLeftCell="A4" zoomScale="46" zoomScaleNormal="46" zoomScaleSheetLayoutView="66" workbookViewId="0">
      <selection activeCell="K8" sqref="K8"/>
    </sheetView>
  </sheetViews>
  <sheetFormatPr defaultColWidth="2.25" defaultRowHeight="18" customHeight="1" x14ac:dyDescent="0.15"/>
  <cols>
    <col min="1" max="1" width="3.75" style="9" customWidth="1"/>
    <col min="2" max="2" width="18.125" style="9" customWidth="1"/>
    <col min="3" max="3" width="11" style="9" customWidth="1"/>
    <col min="4" max="4" width="15.625" style="9" customWidth="1"/>
    <col min="5" max="5" width="27.875" style="9" bestFit="1" customWidth="1"/>
    <col min="6" max="6" width="34.125" style="9" customWidth="1"/>
    <col min="7" max="7" width="19" style="9" customWidth="1"/>
    <col min="8" max="8" width="17.5" style="9" customWidth="1"/>
    <col min="9" max="9" width="17.25" style="9" customWidth="1"/>
    <col min="10" max="10" width="16.875" style="9" customWidth="1"/>
    <col min="11" max="11" width="14.875" style="9" customWidth="1"/>
    <col min="12" max="12" width="17.25" style="9" bestFit="1" customWidth="1"/>
    <col min="13" max="13" width="36.375" style="9" customWidth="1"/>
    <col min="14" max="16384" width="2.25" style="9"/>
  </cols>
  <sheetData>
    <row r="1" spans="1:13" ht="24" customHeight="1" x14ac:dyDescent="0.15">
      <c r="A1" s="8" t="s">
        <v>120</v>
      </c>
      <c r="M1" s="10"/>
    </row>
    <row r="2" spans="1:13" ht="36.75" customHeight="1" x14ac:dyDescent="0.15"/>
    <row r="3" spans="1:13" ht="30.6" customHeight="1" x14ac:dyDescent="0.15">
      <c r="A3" s="8" t="s">
        <v>32</v>
      </c>
      <c r="B3" s="11"/>
      <c r="C3" s="106">
        <f>'第1号様式別紙 '!C3:E3</f>
        <v>0</v>
      </c>
      <c r="D3" s="106"/>
      <c r="E3" s="106"/>
    </row>
    <row r="4" spans="1:13" ht="30.6" customHeight="1" x14ac:dyDescent="0.15">
      <c r="A4" s="8" t="s">
        <v>17</v>
      </c>
      <c r="C4" s="107">
        <f>'第1号様式別紙 '!C4:E4</f>
        <v>0</v>
      </c>
      <c r="D4" s="107"/>
      <c r="E4" s="107"/>
    </row>
    <row r="5" spans="1:13" ht="26.25" customHeight="1" x14ac:dyDescent="0.15"/>
    <row r="6" spans="1:13" ht="66.75" customHeight="1" x14ac:dyDescent="0.15">
      <c r="A6" s="84"/>
      <c r="B6" s="86" t="s">
        <v>33</v>
      </c>
      <c r="C6" s="86" t="s">
        <v>34</v>
      </c>
      <c r="D6" s="86" t="s">
        <v>35</v>
      </c>
      <c r="E6" s="86" t="s">
        <v>36</v>
      </c>
      <c r="F6" s="86" t="s">
        <v>37</v>
      </c>
      <c r="G6" s="86" t="s">
        <v>38</v>
      </c>
      <c r="H6" s="86" t="s">
        <v>39</v>
      </c>
      <c r="I6" s="86" t="s">
        <v>234</v>
      </c>
      <c r="J6" s="12" t="s">
        <v>40</v>
      </c>
      <c r="K6" s="12" t="s">
        <v>41</v>
      </c>
      <c r="L6" s="12" t="s">
        <v>42</v>
      </c>
      <c r="M6" s="13" t="s">
        <v>43</v>
      </c>
    </row>
    <row r="7" spans="1:13" ht="19.149999999999999" customHeight="1" x14ac:dyDescent="0.15">
      <c r="A7" s="85"/>
      <c r="B7" s="87"/>
      <c r="C7" s="87"/>
      <c r="D7" s="87"/>
      <c r="E7" s="87"/>
      <c r="F7" s="87"/>
      <c r="G7" s="87"/>
      <c r="H7" s="87"/>
      <c r="I7" s="87"/>
      <c r="J7" s="14" t="s">
        <v>44</v>
      </c>
      <c r="K7" s="14" t="s">
        <v>45</v>
      </c>
      <c r="L7" s="14" t="s">
        <v>46</v>
      </c>
      <c r="M7" s="14"/>
    </row>
    <row r="8" spans="1:13" ht="38.450000000000003" customHeight="1" x14ac:dyDescent="0.15">
      <c r="A8" s="15">
        <v>1</v>
      </c>
      <c r="B8" s="16"/>
      <c r="C8" s="16"/>
      <c r="D8" s="16"/>
      <c r="E8" s="16"/>
      <c r="F8" s="16"/>
      <c r="G8" s="16"/>
      <c r="H8" s="17"/>
      <c r="I8" s="18"/>
      <c r="J8" s="18"/>
      <c r="K8" s="19" t="str">
        <f>IFERROR(VLOOKUP(F8,'第1号様式別紙 '!$S$8:$T$17,2,FALSE),"")</f>
        <v/>
      </c>
      <c r="L8" s="19" t="str">
        <f>IF(J8&lt;K8,J8,K8)</f>
        <v/>
      </c>
      <c r="M8" s="16"/>
    </row>
    <row r="9" spans="1:13" ht="38.450000000000003" customHeight="1" x14ac:dyDescent="0.15">
      <c r="A9" s="15">
        <v>2</v>
      </c>
      <c r="B9" s="16"/>
      <c r="C9" s="16"/>
      <c r="D9" s="16"/>
      <c r="E9" s="16"/>
      <c r="F9" s="16"/>
      <c r="G9" s="16"/>
      <c r="H9" s="17"/>
      <c r="I9" s="18"/>
      <c r="J9" s="18"/>
      <c r="K9" s="19" t="str">
        <f>IFERROR(VLOOKUP(F9,'第1号様式別紙 '!$S$8:$T$17,2,FALSE),"")</f>
        <v/>
      </c>
      <c r="L9" s="19" t="str">
        <f t="shared" ref="L9:L17" si="0">IF(J9&lt;K9,J9,K9)</f>
        <v/>
      </c>
      <c r="M9" s="16"/>
    </row>
    <row r="10" spans="1:13" ht="38.450000000000003" customHeight="1" x14ac:dyDescent="0.15">
      <c r="A10" s="15">
        <v>3</v>
      </c>
      <c r="B10" s="16"/>
      <c r="C10" s="16"/>
      <c r="D10" s="16"/>
      <c r="E10" s="16"/>
      <c r="F10" s="16"/>
      <c r="G10" s="16"/>
      <c r="H10" s="17"/>
      <c r="I10" s="18"/>
      <c r="J10" s="18"/>
      <c r="K10" s="19" t="str">
        <f>IFERROR(VLOOKUP(F10,'第1号様式別紙 '!$S$8:$T$17,2,FALSE),"")</f>
        <v/>
      </c>
      <c r="L10" s="19" t="str">
        <f t="shared" si="0"/>
        <v/>
      </c>
      <c r="M10" s="16"/>
    </row>
    <row r="11" spans="1:13" ht="38.450000000000003" customHeight="1" x14ac:dyDescent="0.15">
      <c r="A11" s="15">
        <v>4</v>
      </c>
      <c r="B11" s="16"/>
      <c r="C11" s="16"/>
      <c r="D11" s="16"/>
      <c r="E11" s="16"/>
      <c r="F11" s="16"/>
      <c r="G11" s="16"/>
      <c r="H11" s="17"/>
      <c r="I11" s="18"/>
      <c r="J11" s="18"/>
      <c r="K11" s="19" t="str">
        <f>IFERROR(VLOOKUP(F11,'第1号様式別紙 '!$S$8:$T$17,2,FALSE),"")</f>
        <v/>
      </c>
      <c r="L11" s="19" t="str">
        <f t="shared" si="0"/>
        <v/>
      </c>
      <c r="M11" s="16"/>
    </row>
    <row r="12" spans="1:13" ht="38.450000000000003" customHeight="1" x14ac:dyDescent="0.15">
      <c r="A12" s="15">
        <v>5</v>
      </c>
      <c r="B12" s="16"/>
      <c r="C12" s="16"/>
      <c r="D12" s="16"/>
      <c r="E12" s="16"/>
      <c r="F12" s="16"/>
      <c r="G12" s="16"/>
      <c r="H12" s="17"/>
      <c r="I12" s="18"/>
      <c r="J12" s="18"/>
      <c r="K12" s="19" t="str">
        <f>IFERROR(VLOOKUP(F12,'第1号様式別紙 '!$S$8:$T$17,2,FALSE),"")</f>
        <v/>
      </c>
      <c r="L12" s="19" t="str">
        <f t="shared" si="0"/>
        <v/>
      </c>
      <c r="M12" s="16"/>
    </row>
    <row r="13" spans="1:13" ht="38.450000000000003" customHeight="1" x14ac:dyDescent="0.15">
      <c r="A13" s="15">
        <v>6</v>
      </c>
      <c r="B13" s="16"/>
      <c r="C13" s="16"/>
      <c r="D13" s="16"/>
      <c r="E13" s="16"/>
      <c r="F13" s="16"/>
      <c r="G13" s="16"/>
      <c r="H13" s="17"/>
      <c r="I13" s="18"/>
      <c r="J13" s="18"/>
      <c r="K13" s="19" t="str">
        <f>IFERROR(VLOOKUP(F13,'第1号様式別紙 '!$S$8:$T$17,2,FALSE),"")</f>
        <v/>
      </c>
      <c r="L13" s="19" t="str">
        <f t="shared" si="0"/>
        <v/>
      </c>
      <c r="M13" s="16"/>
    </row>
    <row r="14" spans="1:13" ht="38.450000000000003" customHeight="1" x14ac:dyDescent="0.15">
      <c r="A14" s="15">
        <v>7</v>
      </c>
      <c r="B14" s="16"/>
      <c r="C14" s="16"/>
      <c r="D14" s="16"/>
      <c r="E14" s="16"/>
      <c r="F14" s="16"/>
      <c r="G14" s="16"/>
      <c r="H14" s="17"/>
      <c r="I14" s="18"/>
      <c r="J14" s="18"/>
      <c r="K14" s="19" t="str">
        <f>IFERROR(VLOOKUP(F14,'第1号様式別紙 '!$S$8:$T$17,2,FALSE),"")</f>
        <v/>
      </c>
      <c r="L14" s="19" t="str">
        <f t="shared" si="0"/>
        <v/>
      </c>
      <c r="M14" s="16"/>
    </row>
    <row r="15" spans="1:13" ht="38.450000000000003" customHeight="1" x14ac:dyDescent="0.15">
      <c r="A15" s="15">
        <v>8</v>
      </c>
      <c r="B15" s="16"/>
      <c r="C15" s="16"/>
      <c r="D15" s="16"/>
      <c r="E15" s="16"/>
      <c r="F15" s="16"/>
      <c r="G15" s="16"/>
      <c r="H15" s="17"/>
      <c r="I15" s="18"/>
      <c r="J15" s="18"/>
      <c r="K15" s="19" t="str">
        <f>IFERROR(VLOOKUP(F15,'第1号様式別紙 '!$S$8:$T$17,2,FALSE),"")</f>
        <v/>
      </c>
      <c r="L15" s="19" t="str">
        <f t="shared" si="0"/>
        <v/>
      </c>
      <c r="M15" s="16"/>
    </row>
    <row r="16" spans="1:13" ht="38.450000000000003" customHeight="1" x14ac:dyDescent="0.15">
      <c r="A16" s="15">
        <v>9</v>
      </c>
      <c r="B16" s="16"/>
      <c r="C16" s="16"/>
      <c r="D16" s="16"/>
      <c r="E16" s="16"/>
      <c r="F16" s="16"/>
      <c r="G16" s="16"/>
      <c r="H16" s="17"/>
      <c r="I16" s="18"/>
      <c r="J16" s="18"/>
      <c r="K16" s="19" t="str">
        <f>IFERROR(VLOOKUP(F16,'第1号様式別紙 '!$S$8:$T$17,2,FALSE),"")</f>
        <v/>
      </c>
      <c r="L16" s="19" t="str">
        <f t="shared" si="0"/>
        <v/>
      </c>
      <c r="M16" s="16"/>
    </row>
    <row r="17" spans="1:13" ht="38.450000000000003" customHeight="1" x14ac:dyDescent="0.15">
      <c r="A17" s="15">
        <v>10</v>
      </c>
      <c r="B17" s="16"/>
      <c r="C17" s="16"/>
      <c r="D17" s="16"/>
      <c r="E17" s="16"/>
      <c r="F17" s="16"/>
      <c r="G17" s="16"/>
      <c r="H17" s="17"/>
      <c r="I17" s="18"/>
      <c r="J17" s="18"/>
      <c r="K17" s="19" t="str">
        <f>IFERROR(VLOOKUP(F17,'第1号様式別紙 '!$S$8:$T$17,2,FALSE),"")</f>
        <v/>
      </c>
      <c r="L17" s="19" t="str">
        <f t="shared" si="0"/>
        <v/>
      </c>
      <c r="M17" s="16"/>
    </row>
    <row r="18" spans="1:13" ht="38.450000000000003" customHeight="1" x14ac:dyDescent="0.15">
      <c r="K18" s="20" t="s">
        <v>47</v>
      </c>
      <c r="L18" s="21">
        <f>SUM(L8:L17)</f>
        <v>0</v>
      </c>
    </row>
    <row r="19" spans="1:13" ht="38.450000000000003" customHeight="1" thickBot="1" x14ac:dyDescent="0.2">
      <c r="B19" s="22"/>
      <c r="C19" s="23"/>
      <c r="D19" s="90"/>
      <c r="E19" s="90"/>
      <c r="F19" s="24"/>
      <c r="I19" s="8" t="s">
        <v>42</v>
      </c>
      <c r="J19" s="25" t="s">
        <v>48</v>
      </c>
      <c r="L19" s="8" t="s">
        <v>121</v>
      </c>
    </row>
    <row r="20" spans="1:13" ht="38.450000000000003" customHeight="1" thickBot="1" x14ac:dyDescent="0.2">
      <c r="I20" s="26">
        <f>L18</f>
        <v>0</v>
      </c>
      <c r="J20" s="27" t="s">
        <v>50</v>
      </c>
      <c r="K20" s="9" t="s">
        <v>51</v>
      </c>
      <c r="L20" s="28">
        <f>ROUNDDOWN(I20*1/4,-2)</f>
        <v>0</v>
      </c>
    </row>
    <row r="21" spans="1:13" ht="38.450000000000003" customHeight="1" x14ac:dyDescent="0.15"/>
    <row r="22" spans="1:13" ht="38.450000000000003" customHeight="1" x14ac:dyDescent="0.15"/>
    <row r="23" spans="1:13" ht="38.450000000000003" customHeight="1" x14ac:dyDescent="0.15"/>
    <row r="24" spans="1:13" ht="38.450000000000003" customHeight="1" x14ac:dyDescent="0.15"/>
    <row r="25" spans="1:13" ht="38.450000000000003" customHeight="1" x14ac:dyDescent="0.15"/>
    <row r="26" spans="1:13" ht="38.450000000000003" customHeight="1" x14ac:dyDescent="0.15"/>
    <row r="29" spans="1:13" ht="28.5" customHeight="1" x14ac:dyDescent="0.15"/>
    <row r="30" spans="1:13" ht="35.25" customHeight="1" x14ac:dyDescent="0.15"/>
    <row r="71" spans="7:10" ht="18" customHeight="1" x14ac:dyDescent="0.15">
      <c r="G71" s="29" t="s">
        <v>52</v>
      </c>
      <c r="H71" s="9" t="s">
        <v>52</v>
      </c>
      <c r="I71" s="9" t="s">
        <v>53</v>
      </c>
      <c r="J71" s="30" t="s">
        <v>54</v>
      </c>
    </row>
    <row r="72" spans="7:10" ht="18" customHeight="1" x14ac:dyDescent="0.15">
      <c r="G72" s="29" t="s">
        <v>55</v>
      </c>
      <c r="H72" s="9" t="s">
        <v>55</v>
      </c>
      <c r="I72" s="9" t="s">
        <v>56</v>
      </c>
      <c r="J72" s="30">
        <v>44600</v>
      </c>
    </row>
    <row r="73" spans="7:10" ht="18" customHeight="1" x14ac:dyDescent="0.15">
      <c r="G73" s="29" t="s">
        <v>57</v>
      </c>
      <c r="I73" s="9" t="s">
        <v>58</v>
      </c>
      <c r="J73" s="30">
        <v>34500</v>
      </c>
    </row>
    <row r="74" spans="7:10" ht="18" customHeight="1" x14ac:dyDescent="0.15">
      <c r="G74" s="29" t="s">
        <v>59</v>
      </c>
      <c r="I74" s="9" t="s">
        <v>60</v>
      </c>
      <c r="J74" s="30">
        <v>23800</v>
      </c>
    </row>
    <row r="75" spans="7:10" ht="18" customHeight="1" x14ac:dyDescent="0.15">
      <c r="G75" s="29" t="s">
        <v>61</v>
      </c>
      <c r="I75" s="9" t="s">
        <v>62</v>
      </c>
      <c r="J75" s="30">
        <v>34500</v>
      </c>
    </row>
    <row r="76" spans="7:10" ht="18" customHeight="1" x14ac:dyDescent="0.15">
      <c r="G76" s="29" t="s">
        <v>63</v>
      </c>
      <c r="I76" s="9" t="s">
        <v>64</v>
      </c>
      <c r="J76" s="30">
        <v>23800</v>
      </c>
    </row>
    <row r="77" spans="7:10" ht="18" customHeight="1" x14ac:dyDescent="0.15">
      <c r="G77" s="29" t="s">
        <v>65</v>
      </c>
      <c r="I77" s="9" t="s">
        <v>66</v>
      </c>
      <c r="J77" s="30">
        <v>58300</v>
      </c>
    </row>
    <row r="78" spans="7:10" ht="18" customHeight="1" x14ac:dyDescent="0.15">
      <c r="G78" s="29" t="s">
        <v>67</v>
      </c>
      <c r="I78" s="9" t="s">
        <v>68</v>
      </c>
      <c r="J78" s="30">
        <v>28500</v>
      </c>
    </row>
    <row r="79" spans="7:10" ht="18" customHeight="1" x14ac:dyDescent="0.15">
      <c r="G79" s="29" t="s">
        <v>69</v>
      </c>
      <c r="I79" s="9" t="s">
        <v>70</v>
      </c>
      <c r="J79" s="30">
        <v>28500</v>
      </c>
    </row>
    <row r="80" spans="7:10" ht="18" customHeight="1" x14ac:dyDescent="0.15">
      <c r="G80" s="29" t="s">
        <v>71</v>
      </c>
      <c r="I80" s="9" t="s">
        <v>72</v>
      </c>
      <c r="J80" s="30">
        <v>52600</v>
      </c>
    </row>
    <row r="81" spans="7:10" ht="18" customHeight="1" x14ac:dyDescent="0.15">
      <c r="G81" s="29" t="s">
        <v>73</v>
      </c>
      <c r="I81" s="9" t="s">
        <v>74</v>
      </c>
      <c r="J81" s="30">
        <v>38000</v>
      </c>
    </row>
    <row r="82" spans="7:10" ht="18" customHeight="1" x14ac:dyDescent="0.15">
      <c r="G82" s="29" t="s">
        <v>75</v>
      </c>
    </row>
    <row r="83" spans="7:10" ht="18" customHeight="1" x14ac:dyDescent="0.15">
      <c r="G83" s="29" t="s">
        <v>76</v>
      </c>
    </row>
    <row r="84" spans="7:10" ht="18" customHeight="1" x14ac:dyDescent="0.15">
      <c r="G84" s="29" t="s">
        <v>77</v>
      </c>
    </row>
    <row r="85" spans="7:10" ht="18" customHeight="1" x14ac:dyDescent="0.15">
      <c r="G85" s="29" t="s">
        <v>78</v>
      </c>
    </row>
    <row r="86" spans="7:10" ht="18" customHeight="1" x14ac:dyDescent="0.15">
      <c r="G86" s="29" t="s">
        <v>79</v>
      </c>
    </row>
    <row r="87" spans="7:10" ht="18" customHeight="1" x14ac:dyDescent="0.15">
      <c r="G87" s="29" t="s">
        <v>80</v>
      </c>
    </row>
    <row r="88" spans="7:10" ht="18" customHeight="1" x14ac:dyDescent="0.15">
      <c r="G88" s="29" t="s">
        <v>81</v>
      </c>
    </row>
    <row r="89" spans="7:10" ht="18" customHeight="1" x14ac:dyDescent="0.15">
      <c r="G89" s="29" t="s">
        <v>82</v>
      </c>
    </row>
    <row r="90" spans="7:10" ht="18" customHeight="1" x14ac:dyDescent="0.15">
      <c r="G90" s="29" t="s">
        <v>83</v>
      </c>
    </row>
    <row r="91" spans="7:10" ht="18" customHeight="1" x14ac:dyDescent="0.15">
      <c r="G91" s="29" t="s">
        <v>84</v>
      </c>
    </row>
    <row r="92" spans="7:10" ht="18" customHeight="1" x14ac:dyDescent="0.15">
      <c r="G92" s="29" t="s">
        <v>85</v>
      </c>
    </row>
    <row r="93" spans="7:10" ht="18" customHeight="1" x14ac:dyDescent="0.15">
      <c r="G93" s="29" t="s">
        <v>86</v>
      </c>
    </row>
    <row r="94" spans="7:10" ht="18" customHeight="1" x14ac:dyDescent="0.15">
      <c r="G94" s="29" t="s">
        <v>87</v>
      </c>
    </row>
    <row r="95" spans="7:10" ht="18" customHeight="1" x14ac:dyDescent="0.15">
      <c r="G95" s="29" t="s">
        <v>88</v>
      </c>
    </row>
    <row r="96" spans="7:10" ht="18" customHeight="1" x14ac:dyDescent="0.15">
      <c r="G96" s="29" t="s">
        <v>89</v>
      </c>
    </row>
    <row r="97" spans="7:7" ht="18" customHeight="1" x14ac:dyDescent="0.15">
      <c r="G97" s="29" t="s">
        <v>90</v>
      </c>
    </row>
    <row r="98" spans="7:7" ht="18" customHeight="1" x14ac:dyDescent="0.15">
      <c r="G98" s="29" t="s">
        <v>91</v>
      </c>
    </row>
    <row r="99" spans="7:7" ht="18" customHeight="1" x14ac:dyDescent="0.15">
      <c r="G99" s="29" t="s">
        <v>92</v>
      </c>
    </row>
    <row r="100" spans="7:7" ht="18" customHeight="1" x14ac:dyDescent="0.15">
      <c r="G100" s="29" t="s">
        <v>93</v>
      </c>
    </row>
    <row r="101" spans="7:7" ht="18" customHeight="1" x14ac:dyDescent="0.15">
      <c r="G101" s="29" t="s">
        <v>94</v>
      </c>
    </row>
    <row r="102" spans="7:7" ht="18" customHeight="1" x14ac:dyDescent="0.15">
      <c r="G102" s="29" t="s">
        <v>95</v>
      </c>
    </row>
    <row r="103" spans="7:7" ht="18" customHeight="1" x14ac:dyDescent="0.15">
      <c r="G103" s="29" t="s">
        <v>96</v>
      </c>
    </row>
    <row r="104" spans="7:7" ht="18" customHeight="1" x14ac:dyDescent="0.15">
      <c r="G104" s="29" t="s">
        <v>97</v>
      </c>
    </row>
    <row r="105" spans="7:7" ht="18" customHeight="1" x14ac:dyDescent="0.15">
      <c r="G105" s="29" t="s">
        <v>98</v>
      </c>
    </row>
    <row r="106" spans="7:7" ht="18" customHeight="1" x14ac:dyDescent="0.15">
      <c r="G106" s="29" t="s">
        <v>99</v>
      </c>
    </row>
    <row r="107" spans="7:7" ht="18" customHeight="1" x14ac:dyDescent="0.15">
      <c r="G107" s="29" t="s">
        <v>100</v>
      </c>
    </row>
    <row r="108" spans="7:7" ht="18" customHeight="1" x14ac:dyDescent="0.15">
      <c r="G108" s="29" t="s">
        <v>101</v>
      </c>
    </row>
    <row r="109" spans="7:7" ht="18" customHeight="1" x14ac:dyDescent="0.15">
      <c r="G109" s="29" t="s">
        <v>102</v>
      </c>
    </row>
    <row r="110" spans="7:7" ht="18" customHeight="1" x14ac:dyDescent="0.15">
      <c r="G110" s="29" t="s">
        <v>103</v>
      </c>
    </row>
    <row r="111" spans="7:7" ht="18" customHeight="1" x14ac:dyDescent="0.15">
      <c r="G111" s="29" t="s">
        <v>104</v>
      </c>
    </row>
    <row r="112" spans="7:7" ht="18" customHeight="1" x14ac:dyDescent="0.15">
      <c r="G112" s="29" t="s">
        <v>105</v>
      </c>
    </row>
    <row r="113" spans="7:7" ht="18" customHeight="1" x14ac:dyDescent="0.15">
      <c r="G113" s="29" t="s">
        <v>106</v>
      </c>
    </row>
    <row r="114" spans="7:7" ht="18" customHeight="1" x14ac:dyDescent="0.15">
      <c r="G114" s="29" t="s">
        <v>107</v>
      </c>
    </row>
    <row r="115" spans="7:7" ht="18" customHeight="1" x14ac:dyDescent="0.15">
      <c r="G115" s="29" t="s">
        <v>108</v>
      </c>
    </row>
    <row r="116" spans="7:7" ht="18" customHeight="1" x14ac:dyDescent="0.15">
      <c r="G116" s="29" t="s">
        <v>109</v>
      </c>
    </row>
    <row r="117" spans="7:7" ht="18" customHeight="1" x14ac:dyDescent="0.15">
      <c r="G117" s="29" t="s">
        <v>110</v>
      </c>
    </row>
    <row r="118" spans="7:7" ht="18" customHeight="1" x14ac:dyDescent="0.15">
      <c r="G118" s="29" t="s">
        <v>111</v>
      </c>
    </row>
  </sheetData>
  <mergeCells count="12">
    <mergeCell ref="H6:H7"/>
    <mergeCell ref="I6:I7"/>
    <mergeCell ref="D19:E19"/>
    <mergeCell ref="C3:E3"/>
    <mergeCell ref="C4:E4"/>
    <mergeCell ref="F6:F7"/>
    <mergeCell ref="G6:G7"/>
    <mergeCell ref="A6:A7"/>
    <mergeCell ref="B6:B7"/>
    <mergeCell ref="C6:C7"/>
    <mergeCell ref="D6:D7"/>
    <mergeCell ref="E6:E7"/>
  </mergeCells>
  <phoneticPr fontId="4"/>
  <dataValidations count="3">
    <dataValidation type="list" allowBlank="1" showInputMessage="1" showErrorMessage="1" sqref="G8:G17" xr:uid="{00000000-0002-0000-0300-000000000000}">
      <formula1>$G$72:$G$118</formula1>
    </dataValidation>
    <dataValidation type="list" allowBlank="1" showInputMessage="1" sqref="F8:F17" xr:uid="{00000000-0002-0000-0300-000001000000}">
      <formula1>"実務研修,専門研修Ⅰ,専門研修Ⅱ,更新研修（実務経験者向け56時間・前期）,更新研修（実務経験者向け32時間・後期）,更新研修（実務経験者向け88時間）,更新研修（実務未経験者向け54時間）,再研修,主任研修,主任更新研修"</formula1>
    </dataValidation>
    <dataValidation type="list" allowBlank="1" showInputMessage="1" showErrorMessage="1" sqref="E8:E17" xr:uid="{00000000-0002-0000-0300-000002000000}">
      <formula1>"ケアプラン作成,予防ケアプラン作成,認定調査員,ケアプラン点検,その他"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20"/>
  <sheetViews>
    <sheetView showGridLines="0" view="pageBreakPreview" zoomScale="75" zoomScaleNormal="70" zoomScaleSheetLayoutView="75" workbookViewId="0">
      <selection activeCell="G32" sqref="G32"/>
    </sheetView>
  </sheetViews>
  <sheetFormatPr defaultColWidth="2.25" defaultRowHeight="18" customHeight="1" x14ac:dyDescent="0.15"/>
  <cols>
    <col min="1" max="1" width="2.625" style="42" customWidth="1"/>
    <col min="2" max="4" width="11" style="42" customWidth="1"/>
    <col min="5" max="5" width="13.75" style="42" customWidth="1"/>
    <col min="6" max="6" width="13.875" style="42" customWidth="1"/>
    <col min="7" max="7" width="11" style="42" customWidth="1"/>
    <col min="8" max="8" width="13.75" style="42" customWidth="1"/>
    <col min="9" max="9" width="14" style="42" customWidth="1"/>
    <col min="10" max="16384" width="2.25" style="42"/>
  </cols>
  <sheetData>
    <row r="1" spans="1:10" ht="18" customHeight="1" x14ac:dyDescent="0.15">
      <c r="A1" s="42" t="s">
        <v>122</v>
      </c>
      <c r="I1" s="43"/>
    </row>
    <row r="2" spans="1:10" ht="20.25" customHeight="1" x14ac:dyDescent="0.15"/>
    <row r="3" spans="1:10" ht="18" customHeight="1" x14ac:dyDescent="0.15">
      <c r="H3" s="110" t="s">
        <v>189</v>
      </c>
      <c r="I3" s="111"/>
    </row>
    <row r="4" spans="1:10" ht="18" customHeight="1" x14ac:dyDescent="0.15">
      <c r="A4" s="42" t="s">
        <v>123</v>
      </c>
    </row>
    <row r="5" spans="1:10" ht="18" customHeight="1" x14ac:dyDescent="0.15">
      <c r="E5" s="44" t="s">
        <v>191</v>
      </c>
      <c r="F5" s="112" t="str">
        <f>IF(第１号様式!F5="","",第１号様式!F5)</f>
        <v/>
      </c>
      <c r="G5" s="112"/>
      <c r="H5" s="112"/>
      <c r="I5" s="112"/>
    </row>
    <row r="6" spans="1:10" ht="18" customHeight="1" x14ac:dyDescent="0.15">
      <c r="E6" s="42" t="s">
        <v>124</v>
      </c>
      <c r="F6" s="112" t="str">
        <f>IF(第１号様式!F6="","",第１号様式!F6)</f>
        <v/>
      </c>
      <c r="G6" s="112"/>
      <c r="H6" s="112"/>
      <c r="I6" s="112"/>
    </row>
    <row r="7" spans="1:10" ht="18" customHeight="1" x14ac:dyDescent="0.15">
      <c r="E7" s="44" t="s">
        <v>125</v>
      </c>
      <c r="F7" s="112" t="str">
        <f>IF(第１号様式!F7="","",第１号様式!F7)</f>
        <v/>
      </c>
      <c r="G7" s="112"/>
      <c r="H7" s="112"/>
      <c r="I7" s="112"/>
      <c r="J7" s="34"/>
    </row>
    <row r="8" spans="1:10" ht="17.25" customHeight="1" x14ac:dyDescent="0.15"/>
    <row r="9" spans="1:10" ht="18" customHeight="1" x14ac:dyDescent="0.15">
      <c r="A9" s="108" t="s">
        <v>222</v>
      </c>
      <c r="B9" s="109"/>
      <c r="C9" s="109"/>
      <c r="D9" s="109"/>
      <c r="E9" s="109"/>
      <c r="F9" s="109"/>
      <c r="G9" s="109"/>
      <c r="H9" s="109"/>
      <c r="I9" s="109"/>
    </row>
    <row r="10" spans="1:10" ht="15.75" customHeight="1" x14ac:dyDescent="0.15"/>
    <row r="11" spans="1:10" ht="18" customHeight="1" x14ac:dyDescent="0.15">
      <c r="A11" s="114" t="s">
        <v>126</v>
      </c>
      <c r="B11" s="114"/>
      <c r="C11" s="114"/>
      <c r="D11" s="114"/>
      <c r="E11" s="114"/>
      <c r="F11" s="114"/>
      <c r="G11" s="114"/>
      <c r="H11" s="114"/>
      <c r="I11" s="114"/>
    </row>
    <row r="12" spans="1:10" ht="18" customHeight="1" x14ac:dyDescent="0.15">
      <c r="A12" s="115" t="s">
        <v>127</v>
      </c>
      <c r="B12" s="114"/>
      <c r="C12" s="114"/>
      <c r="D12" s="114"/>
      <c r="E12" s="114"/>
      <c r="F12" s="114"/>
      <c r="G12" s="114"/>
      <c r="H12" s="114"/>
      <c r="I12" s="114"/>
    </row>
    <row r="13" spans="1:10" ht="18" customHeight="1" x14ac:dyDescent="0.15">
      <c r="A13" s="116"/>
      <c r="B13" s="116"/>
      <c r="C13" s="116"/>
      <c r="D13" s="116"/>
      <c r="E13" s="116"/>
      <c r="F13" s="116"/>
      <c r="G13" s="116"/>
      <c r="H13" s="116"/>
      <c r="I13" s="116"/>
    </row>
    <row r="14" spans="1:10" ht="20.25" customHeight="1" x14ac:dyDescent="0.15"/>
    <row r="15" spans="1:10" ht="18" customHeight="1" x14ac:dyDescent="0.15">
      <c r="A15" s="117" t="s">
        <v>128</v>
      </c>
      <c r="B15" s="117"/>
      <c r="C15" s="117"/>
      <c r="D15" s="117"/>
      <c r="E15" s="117"/>
      <c r="F15" s="117"/>
      <c r="G15" s="117"/>
      <c r="H15" s="117"/>
      <c r="I15" s="117"/>
    </row>
    <row r="16" spans="1:10" ht="16.5" customHeight="1" x14ac:dyDescent="0.15"/>
    <row r="17" spans="1:9" s="33" customFormat="1" ht="15.75" customHeight="1" x14ac:dyDescent="0.15">
      <c r="A17" s="9" t="s">
        <v>129</v>
      </c>
    </row>
    <row r="18" spans="1:9" s="33" customFormat="1" ht="21" customHeight="1" x14ac:dyDescent="0.15">
      <c r="B18" s="118" t="s">
        <v>130</v>
      </c>
      <c r="C18" s="118"/>
      <c r="D18" s="9" t="s">
        <v>131</v>
      </c>
      <c r="E18" s="9" t="s">
        <v>132</v>
      </c>
    </row>
    <row r="19" spans="1:9" s="33" customFormat="1" ht="21" customHeight="1" x14ac:dyDescent="0.15">
      <c r="B19" s="45"/>
      <c r="C19" s="45"/>
      <c r="D19" s="9"/>
      <c r="E19" s="9"/>
    </row>
    <row r="20" spans="1:9" s="33" customFormat="1" ht="18.75" customHeight="1" x14ac:dyDescent="0.15">
      <c r="A20" s="9" t="s">
        <v>133</v>
      </c>
      <c r="B20" s="45"/>
      <c r="C20" s="45"/>
      <c r="D20" s="9"/>
      <c r="E20" s="9"/>
    </row>
    <row r="21" spans="1:9" s="29" customFormat="1" ht="18.75" customHeight="1" x14ac:dyDescent="0.15">
      <c r="A21" s="42"/>
      <c r="B21" s="119" t="s">
        <v>130</v>
      </c>
      <c r="C21" s="119"/>
      <c r="D21" s="44" t="s">
        <v>131</v>
      </c>
      <c r="E21" s="44" t="s">
        <v>132</v>
      </c>
      <c r="F21" s="42"/>
      <c r="G21" s="42"/>
      <c r="H21" s="42"/>
      <c r="I21" s="42"/>
    </row>
    <row r="22" spans="1:9" s="29" customFormat="1" ht="18.75" customHeight="1" x14ac:dyDescent="0.15">
      <c r="A22" s="42"/>
      <c r="B22" s="46"/>
      <c r="C22" s="46"/>
      <c r="D22" s="44"/>
      <c r="E22" s="44"/>
      <c r="F22" s="42"/>
      <c r="G22" s="42"/>
      <c r="H22" s="42"/>
      <c r="I22" s="42"/>
    </row>
    <row r="23" spans="1:9" s="33" customFormat="1" ht="18" customHeight="1" x14ac:dyDescent="0.15">
      <c r="A23" s="9" t="s">
        <v>134</v>
      </c>
    </row>
    <row r="24" spans="1:9" s="29" customFormat="1" ht="18" customHeight="1" x14ac:dyDescent="0.15">
      <c r="A24" s="42"/>
      <c r="B24" s="42" t="s">
        <v>135</v>
      </c>
      <c r="C24" s="42"/>
      <c r="D24" s="42"/>
      <c r="E24" s="42"/>
      <c r="F24" s="42"/>
      <c r="G24" s="42"/>
      <c r="H24" s="42"/>
      <c r="I24" s="42"/>
    </row>
    <row r="25" spans="1:9" s="29" customFormat="1" ht="16.5" customHeight="1" x14ac:dyDescent="0.15">
      <c r="A25" s="42"/>
      <c r="B25" s="42"/>
      <c r="C25" s="42"/>
      <c r="D25" s="42"/>
      <c r="E25" s="42"/>
      <c r="F25" s="42"/>
      <c r="G25" s="42"/>
      <c r="H25" s="42"/>
      <c r="I25" s="42"/>
    </row>
    <row r="26" spans="1:9" s="29" customFormat="1" ht="18.75" customHeight="1" x14ac:dyDescent="0.15">
      <c r="A26" s="47">
        <v>4</v>
      </c>
      <c r="B26" s="42" t="s">
        <v>136</v>
      </c>
      <c r="C26" s="42"/>
      <c r="D26" s="42"/>
      <c r="E26" s="42"/>
      <c r="F26" s="42"/>
      <c r="G26" s="42"/>
      <c r="H26" s="42"/>
      <c r="I26" s="42"/>
    </row>
    <row r="27" spans="1:9" s="29" customFormat="1" ht="18.75" customHeight="1" x14ac:dyDescent="0.15">
      <c r="A27" s="42"/>
      <c r="B27" s="42" t="s">
        <v>137</v>
      </c>
      <c r="C27" s="42"/>
      <c r="D27" s="42"/>
      <c r="E27" s="42"/>
      <c r="F27" s="42"/>
      <c r="G27" s="42"/>
      <c r="H27" s="42"/>
      <c r="I27" s="42"/>
    </row>
    <row r="28" spans="1:9" s="29" customFormat="1" ht="18.75" customHeight="1" x14ac:dyDescent="0.15">
      <c r="A28" s="42"/>
      <c r="B28" s="42" t="s">
        <v>138</v>
      </c>
      <c r="C28" s="42"/>
      <c r="D28" s="42"/>
      <c r="E28" s="42"/>
      <c r="F28" s="42"/>
      <c r="G28" s="42"/>
      <c r="H28" s="42"/>
      <c r="I28" s="42"/>
    </row>
    <row r="29" spans="1:9" s="29" customFormat="1" ht="18.75" customHeight="1" x14ac:dyDescent="0.15">
      <c r="A29" s="42"/>
      <c r="B29" s="42" t="s">
        <v>139</v>
      </c>
      <c r="C29" s="42"/>
      <c r="D29" s="42"/>
      <c r="E29" s="42"/>
      <c r="F29" s="42"/>
      <c r="G29" s="42"/>
      <c r="H29" s="42"/>
      <c r="I29" s="42"/>
    </row>
    <row r="30" spans="1:9" s="29" customFormat="1" ht="18.75" customHeight="1" x14ac:dyDescent="0.15">
      <c r="A30" s="42"/>
      <c r="B30" s="44" t="s">
        <v>140</v>
      </c>
      <c r="C30" s="42"/>
      <c r="D30" s="42"/>
      <c r="E30" s="42"/>
      <c r="F30" s="42"/>
      <c r="G30" s="42"/>
      <c r="H30" s="42"/>
      <c r="I30" s="42"/>
    </row>
    <row r="31" spans="1:9" s="29" customFormat="1" ht="18.75" customHeight="1" x14ac:dyDescent="0.15">
      <c r="A31" s="42"/>
      <c r="B31" s="44" t="s">
        <v>141</v>
      </c>
      <c r="C31" s="42"/>
      <c r="D31" s="42"/>
      <c r="E31" s="42"/>
      <c r="F31" s="42"/>
      <c r="G31" s="42"/>
      <c r="H31" s="42"/>
      <c r="I31" s="42"/>
    </row>
    <row r="32" spans="1:9" s="29" customFormat="1" ht="18.75" customHeight="1" x14ac:dyDescent="0.15">
      <c r="A32" s="42"/>
      <c r="B32" s="44" t="s">
        <v>142</v>
      </c>
      <c r="C32" s="42"/>
      <c r="D32" s="42"/>
      <c r="E32" s="42"/>
      <c r="F32" s="42"/>
      <c r="G32" s="42"/>
      <c r="H32" s="42"/>
      <c r="I32" s="42"/>
    </row>
    <row r="33" spans="1:10" s="29" customFormat="1" ht="18.75" customHeight="1" x14ac:dyDescent="0.15">
      <c r="A33" s="42"/>
      <c r="B33" s="44"/>
      <c r="C33" s="42"/>
      <c r="D33" s="42"/>
      <c r="E33" s="42"/>
      <c r="F33" s="42"/>
      <c r="G33" s="42"/>
      <c r="H33" s="42"/>
      <c r="I33" s="42"/>
    </row>
    <row r="34" spans="1:10" s="29" customFormat="1" ht="18.75" customHeight="1" x14ac:dyDescent="0.15">
      <c r="A34" s="42"/>
      <c r="B34" s="44"/>
      <c r="C34" s="42"/>
      <c r="D34" s="42"/>
      <c r="E34" s="42"/>
      <c r="F34" s="42"/>
      <c r="G34" s="42"/>
      <c r="H34" s="42"/>
      <c r="I34" s="42"/>
    </row>
    <row r="35" spans="1:10" s="29" customFormat="1" ht="18.75" customHeight="1" x14ac:dyDescent="0.15">
      <c r="A35" s="42"/>
      <c r="B35" s="44"/>
      <c r="C35" s="42"/>
      <c r="D35" s="42"/>
      <c r="E35" s="44" t="s">
        <v>143</v>
      </c>
      <c r="F35" s="48"/>
      <c r="G35" s="42"/>
      <c r="H35" s="42"/>
      <c r="I35" s="42"/>
    </row>
    <row r="36" spans="1:10" s="29" customFormat="1" ht="18.75" customHeight="1" x14ac:dyDescent="0.15">
      <c r="A36" s="42"/>
      <c r="B36" s="44"/>
      <c r="C36" s="42"/>
      <c r="D36" s="42"/>
      <c r="E36" s="44" t="s">
        <v>144</v>
      </c>
      <c r="F36" s="113" t="str">
        <f>IF(第１号様式!E35="","",第１号様式!E35)</f>
        <v/>
      </c>
      <c r="G36" s="113"/>
      <c r="H36" s="113"/>
      <c r="I36" s="113"/>
    </row>
    <row r="37" spans="1:10" s="29" customFormat="1" ht="18.75" customHeight="1" x14ac:dyDescent="0.15">
      <c r="A37" s="42"/>
      <c r="B37" s="44"/>
      <c r="C37" s="42"/>
      <c r="D37" s="42"/>
      <c r="E37" s="44" t="s">
        <v>220</v>
      </c>
      <c r="F37" s="113" t="str">
        <f>IF(第１号様式!E36="","",第１号様式!E36)</f>
        <v/>
      </c>
      <c r="G37" s="113"/>
      <c r="H37" s="113"/>
      <c r="I37" s="113"/>
    </row>
    <row r="38" spans="1:10" s="29" customFormat="1" ht="18.75" customHeight="1" x14ac:dyDescent="0.15">
      <c r="A38" s="42"/>
      <c r="B38" s="44"/>
      <c r="C38" s="42"/>
      <c r="D38" s="42"/>
      <c r="E38" s="44" t="s">
        <v>145</v>
      </c>
      <c r="F38" s="113" t="str">
        <f>IF(第１号様式!E37="","",第１号様式!E37)</f>
        <v/>
      </c>
      <c r="G38" s="113"/>
      <c r="H38" s="113"/>
      <c r="I38" s="113"/>
    </row>
    <row r="39" spans="1:10" s="29" customFormat="1" ht="18.75" customHeight="1" x14ac:dyDescent="0.15">
      <c r="A39" s="42"/>
      <c r="B39" s="44"/>
      <c r="C39" s="42"/>
      <c r="D39" s="42"/>
      <c r="E39" s="44" t="s">
        <v>146</v>
      </c>
      <c r="F39" s="113" t="str">
        <f>IF(第１号様式!E38="","",第１号様式!E38)</f>
        <v/>
      </c>
      <c r="G39" s="113"/>
      <c r="H39" s="113"/>
      <c r="I39" s="113"/>
    </row>
    <row r="40" spans="1:10" ht="18" customHeight="1" x14ac:dyDescent="0.15">
      <c r="A40" s="47"/>
      <c r="B40" s="47"/>
      <c r="C40" s="47"/>
      <c r="D40" s="47"/>
      <c r="E40" s="46" t="s">
        <v>147</v>
      </c>
      <c r="F40" s="113" t="str">
        <f>IF(第１号様式!E39="","",第１号様式!E39)</f>
        <v/>
      </c>
      <c r="G40" s="113"/>
      <c r="H40" s="113"/>
      <c r="I40" s="113"/>
      <c r="J40" s="9"/>
    </row>
    <row r="41" spans="1:10" ht="18" customHeight="1" x14ac:dyDescent="0.15">
      <c r="J41" s="49"/>
    </row>
    <row r="42" spans="1:10" ht="17.45" customHeight="1" x14ac:dyDescent="0.15"/>
    <row r="43" spans="1:10" ht="17.45" customHeight="1" x14ac:dyDescent="0.15"/>
    <row r="44" spans="1:10" ht="22.15" customHeight="1" x14ac:dyDescent="0.15"/>
    <row r="45" spans="1:10" ht="22.15" customHeight="1" x14ac:dyDescent="0.15"/>
    <row r="47" spans="1:10" ht="18" customHeight="1" x14ac:dyDescent="0.15">
      <c r="J47" s="29"/>
    </row>
    <row r="48" spans="1:10" ht="18" customHeight="1" x14ac:dyDescent="0.15">
      <c r="J48" s="29"/>
    </row>
    <row r="49" spans="10:10" ht="18" customHeight="1" x14ac:dyDescent="0.15">
      <c r="J49" s="29"/>
    </row>
    <row r="208" spans="4:4" ht="18" customHeight="1" x14ac:dyDescent="0.15">
      <c r="D208" s="29" t="s">
        <v>148</v>
      </c>
    </row>
    <row r="209" spans="4:4" ht="18" customHeight="1" x14ac:dyDescent="0.15">
      <c r="D209" s="29" t="s">
        <v>149</v>
      </c>
    </row>
    <row r="210" spans="4:4" ht="18" customHeight="1" x14ac:dyDescent="0.15">
      <c r="D210" s="29" t="s">
        <v>150</v>
      </c>
    </row>
    <row r="211" spans="4:4" ht="18" customHeight="1" x14ac:dyDescent="0.15">
      <c r="D211" s="29" t="s">
        <v>151</v>
      </c>
    </row>
    <row r="212" spans="4:4" ht="18" customHeight="1" x14ac:dyDescent="0.15">
      <c r="D212" s="29" t="s">
        <v>152</v>
      </c>
    </row>
    <row r="213" spans="4:4" ht="18" customHeight="1" x14ac:dyDescent="0.15">
      <c r="D213" s="29" t="s">
        <v>153</v>
      </c>
    </row>
    <row r="214" spans="4:4" ht="18" customHeight="1" x14ac:dyDescent="0.15">
      <c r="D214" s="29" t="s">
        <v>154</v>
      </c>
    </row>
    <row r="215" spans="4:4" ht="18" customHeight="1" x14ac:dyDescent="0.15">
      <c r="D215" s="29" t="s">
        <v>155</v>
      </c>
    </row>
    <row r="216" spans="4:4" ht="18" customHeight="1" x14ac:dyDescent="0.15">
      <c r="D216" s="29" t="s">
        <v>156</v>
      </c>
    </row>
    <row r="217" spans="4:4" ht="18" customHeight="1" x14ac:dyDescent="0.15">
      <c r="D217" s="29" t="s">
        <v>157</v>
      </c>
    </row>
    <row r="218" spans="4:4" ht="18" customHeight="1" x14ac:dyDescent="0.15">
      <c r="D218" s="29" t="s">
        <v>158</v>
      </c>
    </row>
    <row r="219" spans="4:4" ht="18" customHeight="1" x14ac:dyDescent="0.15">
      <c r="D219" s="29" t="s">
        <v>159</v>
      </c>
    </row>
    <row r="220" spans="4:4" ht="18" customHeight="1" x14ac:dyDescent="0.15">
      <c r="D220" s="29" t="s">
        <v>160</v>
      </c>
    </row>
  </sheetData>
  <mergeCells count="16">
    <mergeCell ref="F36:I36"/>
    <mergeCell ref="F38:I38"/>
    <mergeCell ref="F39:I39"/>
    <mergeCell ref="F40:I40"/>
    <mergeCell ref="A11:I11"/>
    <mergeCell ref="A12:I12"/>
    <mergeCell ref="A13:I13"/>
    <mergeCell ref="A15:I15"/>
    <mergeCell ref="B18:C18"/>
    <mergeCell ref="B21:C21"/>
    <mergeCell ref="F37:I37"/>
    <mergeCell ref="A9:I9"/>
    <mergeCell ref="H3:I3"/>
    <mergeCell ref="F5:I5"/>
    <mergeCell ref="F6:I6"/>
    <mergeCell ref="F7:I7"/>
  </mergeCells>
  <phoneticPr fontId="4"/>
  <printOptions horizontalCentered="1"/>
  <pageMargins left="0.59055118110236227" right="0.39370078740157483" top="0.74803149606299213" bottom="0.74803149606299213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400-000000000000}">
          <x14:formula1>
            <xm:f>'\\10.226.113.53\ケアマネ担当\ケアマネ担当\①事：01研修\11受講料補助（R6～）\R6\020_補助要綱_申請書含む\0317部企画課確認お願い\[020_交付申請書_介護支援専門員研修受講料補助金_060227.xlsx]プルダウンメニュー'!#REF!</xm:f>
          </x14:formula1>
          <xm:sqref>J41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8"/>
  <sheetViews>
    <sheetView showGridLines="0" zoomScale="55" zoomScaleNormal="55" zoomScaleSheetLayoutView="66" workbookViewId="0">
      <selection activeCell="M17" sqref="M17"/>
    </sheetView>
  </sheetViews>
  <sheetFormatPr defaultColWidth="2.25" defaultRowHeight="18" customHeight="1" x14ac:dyDescent="0.15"/>
  <cols>
    <col min="1" max="1" width="3.75" style="9" customWidth="1"/>
    <col min="2" max="2" width="18.125" style="9" customWidth="1"/>
    <col min="3" max="3" width="11" style="9" customWidth="1"/>
    <col min="4" max="4" width="15.625" style="9" customWidth="1"/>
    <col min="5" max="5" width="27.875" style="9" bestFit="1" customWidth="1"/>
    <col min="6" max="6" width="31.875" style="9" bestFit="1" customWidth="1"/>
    <col min="7" max="7" width="19" style="9" customWidth="1"/>
    <col min="8" max="8" width="17.5" style="9" customWidth="1"/>
    <col min="9" max="9" width="17.25" style="9" customWidth="1"/>
    <col min="10" max="10" width="16.875" style="9" customWidth="1"/>
    <col min="11" max="11" width="14.875" style="9" customWidth="1"/>
    <col min="12" max="12" width="17.25" style="9" bestFit="1" customWidth="1"/>
    <col min="13" max="13" width="36.375" style="9" customWidth="1"/>
    <col min="14" max="16384" width="2.25" style="9"/>
  </cols>
  <sheetData>
    <row r="1" spans="1:13" ht="24" customHeight="1" x14ac:dyDescent="0.15">
      <c r="A1" s="8" t="s">
        <v>161</v>
      </c>
      <c r="M1" s="10"/>
    </row>
    <row r="2" spans="1:13" ht="24" customHeight="1" x14ac:dyDescent="0.15"/>
    <row r="3" spans="1:13" ht="30.6" customHeight="1" x14ac:dyDescent="0.15">
      <c r="A3" s="8" t="s">
        <v>32</v>
      </c>
      <c r="B3" s="11"/>
      <c r="C3" s="106">
        <f>'第1号様式別紙 '!C3:E3</f>
        <v>0</v>
      </c>
      <c r="D3" s="106"/>
      <c r="E3" s="106"/>
    </row>
    <row r="4" spans="1:13" ht="30.6" customHeight="1" x14ac:dyDescent="0.15">
      <c r="A4" s="8" t="s">
        <v>17</v>
      </c>
      <c r="C4" s="107">
        <f>'第1号様式別紙 '!C4:E4</f>
        <v>0</v>
      </c>
      <c r="D4" s="107"/>
      <c r="E4" s="107"/>
    </row>
    <row r="5" spans="1:13" ht="26.25" customHeight="1" x14ac:dyDescent="0.15">
      <c r="C5" s="63"/>
      <c r="D5" s="63"/>
      <c r="E5" s="63"/>
    </row>
    <row r="6" spans="1:13" ht="66.75" customHeight="1" x14ac:dyDescent="0.15">
      <c r="A6" s="84"/>
      <c r="B6" s="86" t="s">
        <v>33</v>
      </c>
      <c r="C6" s="86" t="s">
        <v>34</v>
      </c>
      <c r="D6" s="86" t="s">
        <v>35</v>
      </c>
      <c r="E6" s="86" t="s">
        <v>36</v>
      </c>
      <c r="F6" s="86" t="s">
        <v>37</v>
      </c>
      <c r="G6" s="86" t="s">
        <v>38</v>
      </c>
      <c r="H6" s="86" t="s">
        <v>39</v>
      </c>
      <c r="I6" s="86" t="s">
        <v>234</v>
      </c>
      <c r="J6" s="12" t="s">
        <v>40</v>
      </c>
      <c r="K6" s="12" t="s">
        <v>41</v>
      </c>
      <c r="L6" s="12" t="s">
        <v>42</v>
      </c>
      <c r="M6" s="13" t="s">
        <v>43</v>
      </c>
    </row>
    <row r="7" spans="1:13" ht="19.149999999999999" customHeight="1" x14ac:dyDescent="0.15">
      <c r="A7" s="85"/>
      <c r="B7" s="87"/>
      <c r="C7" s="87"/>
      <c r="D7" s="87"/>
      <c r="E7" s="87"/>
      <c r="F7" s="87"/>
      <c r="G7" s="87"/>
      <c r="H7" s="87"/>
      <c r="I7" s="87"/>
      <c r="J7" s="14" t="s">
        <v>44</v>
      </c>
      <c r="K7" s="14" t="s">
        <v>45</v>
      </c>
      <c r="L7" s="14" t="s">
        <v>46</v>
      </c>
      <c r="M7" s="14"/>
    </row>
    <row r="8" spans="1:13" ht="38.450000000000003" customHeight="1" x14ac:dyDescent="0.15">
      <c r="A8" s="15">
        <v>1</v>
      </c>
      <c r="B8" s="16"/>
      <c r="C8" s="16"/>
      <c r="D8" s="16"/>
      <c r="E8" s="16"/>
      <c r="F8" s="16"/>
      <c r="G8" s="16"/>
      <c r="H8" s="17"/>
      <c r="I8" s="18"/>
      <c r="J8" s="18"/>
      <c r="K8" s="19" t="str">
        <f>IFERROR(VLOOKUP(F8,'第1号様式別紙 '!$S$8:$T$17,2,FALSE),"")</f>
        <v/>
      </c>
      <c r="L8" s="19" t="str">
        <f>IF(J8&lt;K8,J8,K8)</f>
        <v/>
      </c>
      <c r="M8" s="16"/>
    </row>
    <row r="9" spans="1:13" ht="38.450000000000003" customHeight="1" x14ac:dyDescent="0.15">
      <c r="A9" s="15">
        <v>2</v>
      </c>
      <c r="B9" s="16"/>
      <c r="C9" s="16"/>
      <c r="D9" s="16"/>
      <c r="E9" s="16"/>
      <c r="F9" s="16"/>
      <c r="G9" s="16"/>
      <c r="H9" s="17"/>
      <c r="I9" s="18"/>
      <c r="J9" s="18"/>
      <c r="K9" s="19" t="str">
        <f>IFERROR(VLOOKUP(F9,'第1号様式別紙 '!$S$8:$T$17,2,FALSE),"")</f>
        <v/>
      </c>
      <c r="L9" s="19" t="str">
        <f t="shared" ref="L9:L17" si="0">IF(J9&lt;K9,J9,K9)</f>
        <v/>
      </c>
      <c r="M9" s="16"/>
    </row>
    <row r="10" spans="1:13" ht="38.450000000000003" customHeight="1" x14ac:dyDescent="0.15">
      <c r="A10" s="15">
        <v>3</v>
      </c>
      <c r="B10" s="16"/>
      <c r="C10" s="16"/>
      <c r="D10" s="16"/>
      <c r="E10" s="16"/>
      <c r="F10" s="16"/>
      <c r="G10" s="16"/>
      <c r="H10" s="17"/>
      <c r="I10" s="18"/>
      <c r="J10" s="18"/>
      <c r="K10" s="19" t="str">
        <f>IFERROR(VLOOKUP(F10,'第1号様式別紙 '!$S$8:$T$17,2,FALSE),"")</f>
        <v/>
      </c>
      <c r="L10" s="19" t="str">
        <f t="shared" si="0"/>
        <v/>
      </c>
      <c r="M10" s="16"/>
    </row>
    <row r="11" spans="1:13" ht="38.450000000000003" customHeight="1" x14ac:dyDescent="0.15">
      <c r="A11" s="15">
        <v>4</v>
      </c>
      <c r="B11" s="16"/>
      <c r="C11" s="16"/>
      <c r="D11" s="16"/>
      <c r="E11" s="16"/>
      <c r="F11" s="16"/>
      <c r="G11" s="16"/>
      <c r="H11" s="17"/>
      <c r="I11" s="18"/>
      <c r="J11" s="18"/>
      <c r="K11" s="19" t="str">
        <f>IFERROR(VLOOKUP(F11,'第1号様式別紙 '!$S$8:$T$17,2,FALSE),"")</f>
        <v/>
      </c>
      <c r="L11" s="19" t="str">
        <f t="shared" si="0"/>
        <v/>
      </c>
      <c r="M11" s="16"/>
    </row>
    <row r="12" spans="1:13" ht="38.450000000000003" customHeight="1" x14ac:dyDescent="0.15">
      <c r="A12" s="15">
        <v>5</v>
      </c>
      <c r="B12" s="16"/>
      <c r="C12" s="16"/>
      <c r="D12" s="16"/>
      <c r="E12" s="16"/>
      <c r="F12" s="16"/>
      <c r="G12" s="16"/>
      <c r="H12" s="17"/>
      <c r="I12" s="18"/>
      <c r="J12" s="18"/>
      <c r="K12" s="19" t="str">
        <f>IFERROR(VLOOKUP(F12,'第1号様式別紙 '!$S$8:$T$17,2,FALSE),"")</f>
        <v/>
      </c>
      <c r="L12" s="19" t="str">
        <f t="shared" si="0"/>
        <v/>
      </c>
      <c r="M12" s="16"/>
    </row>
    <row r="13" spans="1:13" ht="38.450000000000003" customHeight="1" x14ac:dyDescent="0.15">
      <c r="A13" s="15">
        <v>6</v>
      </c>
      <c r="B13" s="16"/>
      <c r="C13" s="16"/>
      <c r="D13" s="16"/>
      <c r="E13" s="16"/>
      <c r="F13" s="16"/>
      <c r="G13" s="16"/>
      <c r="H13" s="17"/>
      <c r="I13" s="18"/>
      <c r="J13" s="18"/>
      <c r="K13" s="19" t="str">
        <f>IFERROR(VLOOKUP(F13,'第1号様式別紙 '!$S$8:$T$17,2,FALSE),"")</f>
        <v/>
      </c>
      <c r="L13" s="19" t="str">
        <f t="shared" si="0"/>
        <v/>
      </c>
      <c r="M13" s="16"/>
    </row>
    <row r="14" spans="1:13" ht="38.450000000000003" customHeight="1" x14ac:dyDescent="0.15">
      <c r="A14" s="15">
        <v>7</v>
      </c>
      <c r="B14" s="16"/>
      <c r="C14" s="16"/>
      <c r="D14" s="16"/>
      <c r="E14" s="16"/>
      <c r="F14" s="16"/>
      <c r="G14" s="16"/>
      <c r="H14" s="17"/>
      <c r="I14" s="18"/>
      <c r="J14" s="18"/>
      <c r="K14" s="19" t="str">
        <f>IFERROR(VLOOKUP(F14,'第1号様式別紙 '!$S$8:$T$17,2,FALSE),"")</f>
        <v/>
      </c>
      <c r="L14" s="19" t="str">
        <f t="shared" si="0"/>
        <v/>
      </c>
      <c r="M14" s="16"/>
    </row>
    <row r="15" spans="1:13" ht="38.450000000000003" customHeight="1" x14ac:dyDescent="0.15">
      <c r="A15" s="15">
        <v>8</v>
      </c>
      <c r="B15" s="16"/>
      <c r="C15" s="16"/>
      <c r="D15" s="16"/>
      <c r="E15" s="16"/>
      <c r="F15" s="16"/>
      <c r="G15" s="16"/>
      <c r="H15" s="17"/>
      <c r="I15" s="18"/>
      <c r="J15" s="18"/>
      <c r="K15" s="19" t="str">
        <f>IFERROR(VLOOKUP(F15,'第1号様式別紙 '!$S$8:$T$17,2,FALSE),"")</f>
        <v/>
      </c>
      <c r="L15" s="19" t="str">
        <f t="shared" si="0"/>
        <v/>
      </c>
      <c r="M15" s="16"/>
    </row>
    <row r="16" spans="1:13" ht="38.450000000000003" customHeight="1" x14ac:dyDescent="0.15">
      <c r="A16" s="15">
        <v>9</v>
      </c>
      <c r="B16" s="16"/>
      <c r="C16" s="16"/>
      <c r="D16" s="16"/>
      <c r="E16" s="16"/>
      <c r="F16" s="16"/>
      <c r="G16" s="16"/>
      <c r="H16" s="17"/>
      <c r="I16" s="18"/>
      <c r="J16" s="18"/>
      <c r="K16" s="19" t="str">
        <f>IFERROR(VLOOKUP(F16,'第1号様式別紙 '!$S$8:$T$17,2,FALSE),"")</f>
        <v/>
      </c>
      <c r="L16" s="19" t="str">
        <f t="shared" si="0"/>
        <v/>
      </c>
      <c r="M16" s="16"/>
    </row>
    <row r="17" spans="1:13" ht="38.450000000000003" customHeight="1" x14ac:dyDescent="0.15">
      <c r="A17" s="15">
        <v>10</v>
      </c>
      <c r="B17" s="16"/>
      <c r="C17" s="16"/>
      <c r="D17" s="16"/>
      <c r="E17" s="16"/>
      <c r="F17" s="16"/>
      <c r="G17" s="16"/>
      <c r="H17" s="17"/>
      <c r="I17" s="18"/>
      <c r="J17" s="18"/>
      <c r="K17" s="19" t="str">
        <f>IFERROR(VLOOKUP(F17,'第1号様式別紙 '!$S$8:$T$17,2,FALSE),"")</f>
        <v/>
      </c>
      <c r="L17" s="19" t="str">
        <f t="shared" si="0"/>
        <v/>
      </c>
      <c r="M17" s="16"/>
    </row>
    <row r="18" spans="1:13" ht="38.450000000000003" customHeight="1" x14ac:dyDescent="0.15">
      <c r="K18" s="20" t="s">
        <v>47</v>
      </c>
      <c r="L18" s="21">
        <f>SUM(L8:L17)</f>
        <v>0</v>
      </c>
    </row>
    <row r="19" spans="1:13" ht="38.450000000000003" customHeight="1" thickBot="1" x14ac:dyDescent="0.2">
      <c r="B19" s="22"/>
      <c r="C19" s="23"/>
      <c r="D19" s="90"/>
      <c r="E19" s="90"/>
      <c r="F19" s="24"/>
      <c r="I19" s="8" t="s">
        <v>42</v>
      </c>
      <c r="J19" s="25" t="s">
        <v>48</v>
      </c>
      <c r="L19" s="8" t="s">
        <v>162</v>
      </c>
    </row>
    <row r="20" spans="1:13" ht="38.450000000000003" customHeight="1" thickBot="1" x14ac:dyDescent="0.2">
      <c r="I20" s="26">
        <f>L18</f>
        <v>0</v>
      </c>
      <c r="J20" s="27" t="s">
        <v>50</v>
      </c>
      <c r="K20" s="50" t="s">
        <v>51</v>
      </c>
      <c r="L20" s="28">
        <f>ROUNDDOWN(I20*1/4,-2)</f>
        <v>0</v>
      </c>
    </row>
    <row r="21" spans="1:13" ht="38.450000000000003" customHeight="1" x14ac:dyDescent="0.15"/>
    <row r="22" spans="1:13" ht="38.450000000000003" customHeight="1" x14ac:dyDescent="0.15"/>
    <row r="23" spans="1:13" ht="38.450000000000003" customHeight="1" x14ac:dyDescent="0.15"/>
    <row r="24" spans="1:13" ht="38.450000000000003" customHeight="1" x14ac:dyDescent="0.15"/>
    <row r="25" spans="1:13" ht="38.450000000000003" customHeight="1" x14ac:dyDescent="0.15"/>
    <row r="26" spans="1:13" ht="38.450000000000003" customHeight="1" x14ac:dyDescent="0.15"/>
    <row r="29" spans="1:13" ht="28.5" customHeight="1" x14ac:dyDescent="0.15"/>
    <row r="30" spans="1:13" ht="35.25" customHeight="1" x14ac:dyDescent="0.15"/>
    <row r="71" spans="7:10" ht="18" customHeight="1" x14ac:dyDescent="0.15">
      <c r="G71" s="29" t="s">
        <v>52</v>
      </c>
      <c r="H71" s="9" t="s">
        <v>52</v>
      </c>
      <c r="I71" s="9" t="s">
        <v>53</v>
      </c>
      <c r="J71" s="30" t="s">
        <v>54</v>
      </c>
    </row>
    <row r="72" spans="7:10" ht="18" customHeight="1" x14ac:dyDescent="0.15">
      <c r="G72" s="29" t="s">
        <v>55</v>
      </c>
      <c r="H72" s="9" t="s">
        <v>55</v>
      </c>
      <c r="I72" s="9" t="s">
        <v>56</v>
      </c>
      <c r="J72" s="30">
        <v>44600</v>
      </c>
    </row>
    <row r="73" spans="7:10" ht="18" customHeight="1" x14ac:dyDescent="0.15">
      <c r="G73" s="29" t="s">
        <v>57</v>
      </c>
      <c r="I73" s="9" t="s">
        <v>58</v>
      </c>
      <c r="J73" s="30">
        <v>34500</v>
      </c>
    </row>
    <row r="74" spans="7:10" ht="18" customHeight="1" x14ac:dyDescent="0.15">
      <c r="G74" s="29" t="s">
        <v>59</v>
      </c>
      <c r="I74" s="9" t="s">
        <v>60</v>
      </c>
      <c r="J74" s="30">
        <v>23800</v>
      </c>
    </row>
    <row r="75" spans="7:10" ht="18" customHeight="1" x14ac:dyDescent="0.15">
      <c r="G75" s="29" t="s">
        <v>61</v>
      </c>
      <c r="I75" s="9" t="s">
        <v>62</v>
      </c>
      <c r="J75" s="30">
        <v>34500</v>
      </c>
    </row>
    <row r="76" spans="7:10" ht="18" customHeight="1" x14ac:dyDescent="0.15">
      <c r="G76" s="29" t="s">
        <v>63</v>
      </c>
      <c r="I76" s="9" t="s">
        <v>64</v>
      </c>
      <c r="J76" s="30">
        <v>23800</v>
      </c>
    </row>
    <row r="77" spans="7:10" ht="18" customHeight="1" x14ac:dyDescent="0.15">
      <c r="G77" s="29" t="s">
        <v>65</v>
      </c>
      <c r="I77" s="9" t="s">
        <v>66</v>
      </c>
      <c r="J77" s="30">
        <v>58300</v>
      </c>
    </row>
    <row r="78" spans="7:10" ht="18" customHeight="1" x14ac:dyDescent="0.15">
      <c r="G78" s="29" t="s">
        <v>67</v>
      </c>
      <c r="I78" s="9" t="s">
        <v>68</v>
      </c>
      <c r="J78" s="30">
        <v>28500</v>
      </c>
    </row>
    <row r="79" spans="7:10" ht="18" customHeight="1" x14ac:dyDescent="0.15">
      <c r="G79" s="29" t="s">
        <v>69</v>
      </c>
      <c r="I79" s="9" t="s">
        <v>70</v>
      </c>
      <c r="J79" s="30">
        <v>28500</v>
      </c>
    </row>
    <row r="80" spans="7:10" ht="18" customHeight="1" x14ac:dyDescent="0.15">
      <c r="G80" s="29" t="s">
        <v>71</v>
      </c>
      <c r="I80" s="9" t="s">
        <v>72</v>
      </c>
      <c r="J80" s="30">
        <v>52600</v>
      </c>
    </row>
    <row r="81" spans="7:10" ht="18" customHeight="1" x14ac:dyDescent="0.15">
      <c r="G81" s="29" t="s">
        <v>73</v>
      </c>
      <c r="I81" s="9" t="s">
        <v>74</v>
      </c>
      <c r="J81" s="30">
        <v>38000</v>
      </c>
    </row>
    <row r="82" spans="7:10" ht="18" customHeight="1" x14ac:dyDescent="0.15">
      <c r="G82" s="29" t="s">
        <v>75</v>
      </c>
    </row>
    <row r="83" spans="7:10" ht="18" customHeight="1" x14ac:dyDescent="0.15">
      <c r="G83" s="29" t="s">
        <v>76</v>
      </c>
    </row>
    <row r="84" spans="7:10" ht="18" customHeight="1" x14ac:dyDescent="0.15">
      <c r="G84" s="29" t="s">
        <v>77</v>
      </c>
    </row>
    <row r="85" spans="7:10" ht="18" customHeight="1" x14ac:dyDescent="0.15">
      <c r="G85" s="29" t="s">
        <v>78</v>
      </c>
    </row>
    <row r="86" spans="7:10" ht="18" customHeight="1" x14ac:dyDescent="0.15">
      <c r="G86" s="29" t="s">
        <v>79</v>
      </c>
    </row>
    <row r="87" spans="7:10" ht="18" customHeight="1" x14ac:dyDescent="0.15">
      <c r="G87" s="29" t="s">
        <v>80</v>
      </c>
    </row>
    <row r="88" spans="7:10" ht="18" customHeight="1" x14ac:dyDescent="0.15">
      <c r="G88" s="29" t="s">
        <v>81</v>
      </c>
    </row>
    <row r="89" spans="7:10" ht="18" customHeight="1" x14ac:dyDescent="0.15">
      <c r="G89" s="29" t="s">
        <v>82</v>
      </c>
    </row>
    <row r="90" spans="7:10" ht="18" customHeight="1" x14ac:dyDescent="0.15">
      <c r="G90" s="29" t="s">
        <v>83</v>
      </c>
    </row>
    <row r="91" spans="7:10" ht="18" customHeight="1" x14ac:dyDescent="0.15">
      <c r="G91" s="29" t="s">
        <v>84</v>
      </c>
    </row>
    <row r="92" spans="7:10" ht="18" customHeight="1" x14ac:dyDescent="0.15">
      <c r="G92" s="29" t="s">
        <v>85</v>
      </c>
    </row>
    <row r="93" spans="7:10" ht="18" customHeight="1" x14ac:dyDescent="0.15">
      <c r="G93" s="29" t="s">
        <v>86</v>
      </c>
    </row>
    <row r="94" spans="7:10" ht="18" customHeight="1" x14ac:dyDescent="0.15">
      <c r="G94" s="29" t="s">
        <v>87</v>
      </c>
    </row>
    <row r="95" spans="7:10" ht="18" customHeight="1" x14ac:dyDescent="0.15">
      <c r="G95" s="29" t="s">
        <v>88</v>
      </c>
    </row>
    <row r="96" spans="7:10" ht="18" customHeight="1" x14ac:dyDescent="0.15">
      <c r="G96" s="29" t="s">
        <v>89</v>
      </c>
    </row>
    <row r="97" spans="7:7" ht="18" customHeight="1" x14ac:dyDescent="0.15">
      <c r="G97" s="29" t="s">
        <v>90</v>
      </c>
    </row>
    <row r="98" spans="7:7" ht="18" customHeight="1" x14ac:dyDescent="0.15">
      <c r="G98" s="29" t="s">
        <v>91</v>
      </c>
    </row>
    <row r="99" spans="7:7" ht="18" customHeight="1" x14ac:dyDescent="0.15">
      <c r="G99" s="29" t="s">
        <v>92</v>
      </c>
    </row>
    <row r="100" spans="7:7" ht="18" customHeight="1" x14ac:dyDescent="0.15">
      <c r="G100" s="29" t="s">
        <v>93</v>
      </c>
    </row>
    <row r="101" spans="7:7" ht="18" customHeight="1" x14ac:dyDescent="0.15">
      <c r="G101" s="29" t="s">
        <v>94</v>
      </c>
    </row>
    <row r="102" spans="7:7" ht="18" customHeight="1" x14ac:dyDescent="0.15">
      <c r="G102" s="29" t="s">
        <v>95</v>
      </c>
    </row>
    <row r="103" spans="7:7" ht="18" customHeight="1" x14ac:dyDescent="0.15">
      <c r="G103" s="29" t="s">
        <v>96</v>
      </c>
    </row>
    <row r="104" spans="7:7" ht="18" customHeight="1" x14ac:dyDescent="0.15">
      <c r="G104" s="29" t="s">
        <v>97</v>
      </c>
    </row>
    <row r="105" spans="7:7" ht="18" customHeight="1" x14ac:dyDescent="0.15">
      <c r="G105" s="29" t="s">
        <v>98</v>
      </c>
    </row>
    <row r="106" spans="7:7" ht="18" customHeight="1" x14ac:dyDescent="0.15">
      <c r="G106" s="29" t="s">
        <v>99</v>
      </c>
    </row>
    <row r="107" spans="7:7" ht="18" customHeight="1" x14ac:dyDescent="0.15">
      <c r="G107" s="29" t="s">
        <v>100</v>
      </c>
    </row>
    <row r="108" spans="7:7" ht="18" customHeight="1" x14ac:dyDescent="0.15">
      <c r="G108" s="29" t="s">
        <v>101</v>
      </c>
    </row>
    <row r="109" spans="7:7" ht="18" customHeight="1" x14ac:dyDescent="0.15">
      <c r="G109" s="29" t="s">
        <v>102</v>
      </c>
    </row>
    <row r="110" spans="7:7" ht="18" customHeight="1" x14ac:dyDescent="0.15">
      <c r="G110" s="29" t="s">
        <v>103</v>
      </c>
    </row>
    <row r="111" spans="7:7" ht="18" customHeight="1" x14ac:dyDescent="0.15">
      <c r="G111" s="29" t="s">
        <v>104</v>
      </c>
    </row>
    <row r="112" spans="7:7" ht="18" customHeight="1" x14ac:dyDescent="0.15">
      <c r="G112" s="29" t="s">
        <v>105</v>
      </c>
    </row>
    <row r="113" spans="7:7" ht="18" customHeight="1" x14ac:dyDescent="0.15">
      <c r="G113" s="29" t="s">
        <v>106</v>
      </c>
    </row>
    <row r="114" spans="7:7" ht="18" customHeight="1" x14ac:dyDescent="0.15">
      <c r="G114" s="29" t="s">
        <v>107</v>
      </c>
    </row>
    <row r="115" spans="7:7" ht="18" customHeight="1" x14ac:dyDescent="0.15">
      <c r="G115" s="29" t="s">
        <v>108</v>
      </c>
    </row>
    <row r="116" spans="7:7" ht="18" customHeight="1" x14ac:dyDescent="0.15">
      <c r="G116" s="29" t="s">
        <v>109</v>
      </c>
    </row>
    <row r="117" spans="7:7" ht="18" customHeight="1" x14ac:dyDescent="0.15">
      <c r="G117" s="29" t="s">
        <v>110</v>
      </c>
    </row>
    <row r="118" spans="7:7" ht="18" customHeight="1" x14ac:dyDescent="0.15">
      <c r="G118" s="29" t="s">
        <v>111</v>
      </c>
    </row>
  </sheetData>
  <mergeCells count="12">
    <mergeCell ref="H6:H7"/>
    <mergeCell ref="I6:I7"/>
    <mergeCell ref="D19:E19"/>
    <mergeCell ref="C3:E3"/>
    <mergeCell ref="C4:E4"/>
    <mergeCell ref="F6:F7"/>
    <mergeCell ref="G6:G7"/>
    <mergeCell ref="A6:A7"/>
    <mergeCell ref="B6:B7"/>
    <mergeCell ref="C6:C7"/>
    <mergeCell ref="D6:D7"/>
    <mergeCell ref="E6:E7"/>
  </mergeCells>
  <phoneticPr fontId="4"/>
  <dataValidations count="3">
    <dataValidation type="list" allowBlank="1" showInputMessage="1" showErrorMessage="1" sqref="G8:G17" xr:uid="{00000000-0002-0000-0500-000000000000}">
      <formula1>$G$72:$G$118</formula1>
    </dataValidation>
    <dataValidation type="list" allowBlank="1" showInputMessage="1" sqref="F8:F17" xr:uid="{00000000-0002-0000-0500-000001000000}">
      <formula1>"実務研修,専門研修Ⅰ,専門研修Ⅱ,更新研修（実務経験者向け56時間・前期）,更新研修（実務経験者向け32時間・後期）,更新研修（実務経験者向け88時間）,更新研修（実務未経験者向け54時間）,再研修,主任研修,主任更新研修"</formula1>
    </dataValidation>
    <dataValidation type="list" allowBlank="1" showInputMessage="1" showErrorMessage="1" sqref="E8:E17" xr:uid="{00000000-0002-0000-0500-000002000000}">
      <formula1>"ケアプラン作成,予防ケアプラン作成,認定調査員,ケアプラン点検,その他"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36"/>
  <sheetViews>
    <sheetView showGridLines="0" view="pageBreakPreview" zoomScaleNormal="110" zoomScaleSheetLayoutView="100" workbookViewId="0">
      <selection activeCell="L32" sqref="L32:AF32"/>
    </sheetView>
  </sheetViews>
  <sheetFormatPr defaultColWidth="2.25" defaultRowHeight="18" customHeight="1" x14ac:dyDescent="0.15"/>
  <cols>
    <col min="1" max="33" width="2.25" style="9"/>
    <col min="34" max="34" width="3.125" style="9" customWidth="1"/>
    <col min="35" max="16384" width="2.25" style="9"/>
  </cols>
  <sheetData>
    <row r="1" spans="1:34" ht="15" customHeight="1" x14ac:dyDescent="0.15">
      <c r="A1" s="33" t="s">
        <v>165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4" ht="18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</row>
    <row r="3" spans="1:34" ht="18" customHeight="1" x14ac:dyDescent="0.15">
      <c r="A3" s="33" t="s">
        <v>166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spans="1:34" ht="5.0999999999999996" customHeight="1" x14ac:dyDescent="0.1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</row>
    <row r="5" spans="1:34" ht="18" customHeight="1" x14ac:dyDescent="0.15">
      <c r="A5" s="125" t="s">
        <v>167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</row>
    <row r="6" spans="1:34" ht="18" customHeight="1" x14ac:dyDescent="0.1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</row>
    <row r="7" spans="1:34" ht="18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</row>
    <row r="8" spans="1:34" ht="18" customHeight="1" x14ac:dyDescent="0.15">
      <c r="A8" s="33"/>
      <c r="B8" s="9" t="s">
        <v>190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</row>
    <row r="9" spans="1:34" ht="18" customHeight="1" x14ac:dyDescent="0.15">
      <c r="A9" s="33"/>
      <c r="B9" s="33" t="s">
        <v>168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</row>
    <row r="10" spans="1:34" ht="18" customHeight="1" x14ac:dyDescent="0.15">
      <c r="A10" s="33"/>
      <c r="B10" s="33" t="s">
        <v>169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</row>
    <row r="11" spans="1:34" ht="18" customHeight="1" x14ac:dyDescent="0.15">
      <c r="A11" s="33"/>
      <c r="B11" s="33" t="s">
        <v>170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spans="1:34" ht="18" customHeight="1" x14ac:dyDescent="0.15">
      <c r="A12" s="33"/>
      <c r="B12" s="33" t="s">
        <v>171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spans="1:34" ht="18" customHeight="1" x14ac:dyDescent="0.15">
      <c r="A13" s="33"/>
      <c r="B13" s="33" t="s">
        <v>172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spans="1:34" ht="5.0999999999999996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spans="1:34" ht="18" customHeight="1" x14ac:dyDescent="0.15">
      <c r="A15" s="33"/>
      <c r="B15" s="33" t="s">
        <v>173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spans="1:34" ht="18" customHeight="1" x14ac:dyDescent="0.15">
      <c r="A16" s="33"/>
      <c r="B16" s="120"/>
      <c r="C16" s="120"/>
      <c r="D16" s="120" t="s">
        <v>174</v>
      </c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6" t="s">
        <v>175</v>
      </c>
      <c r="P16" s="127"/>
      <c r="Q16" s="127"/>
      <c r="R16" s="127"/>
      <c r="S16" s="127"/>
      <c r="T16" s="127"/>
      <c r="U16" s="127"/>
      <c r="V16" s="127"/>
      <c r="W16" s="128"/>
      <c r="X16" s="126" t="s">
        <v>176</v>
      </c>
      <c r="Y16" s="127"/>
      <c r="Z16" s="127"/>
      <c r="AA16" s="127"/>
      <c r="AB16" s="127"/>
      <c r="AC16" s="127"/>
      <c r="AD16" s="127"/>
      <c r="AE16" s="127"/>
      <c r="AF16" s="128"/>
      <c r="AG16" s="33"/>
      <c r="AH16" s="33"/>
    </row>
    <row r="17" spans="1:34" ht="18" customHeight="1" x14ac:dyDescent="0.15">
      <c r="A17" s="33"/>
      <c r="B17" s="120">
        <v>1</v>
      </c>
      <c r="C17" s="120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2"/>
      <c r="P17" s="123"/>
      <c r="Q17" s="123"/>
      <c r="R17" s="123"/>
      <c r="S17" s="123"/>
      <c r="T17" s="123"/>
      <c r="U17" s="123"/>
      <c r="V17" s="123"/>
      <c r="W17" s="124"/>
      <c r="X17" s="122"/>
      <c r="Y17" s="123"/>
      <c r="Z17" s="123"/>
      <c r="AA17" s="123"/>
      <c r="AB17" s="123"/>
      <c r="AC17" s="123"/>
      <c r="AD17" s="123"/>
      <c r="AE17" s="123"/>
      <c r="AF17" s="124"/>
      <c r="AG17" s="33"/>
      <c r="AH17" s="33"/>
    </row>
    <row r="18" spans="1:34" ht="18" customHeight="1" x14ac:dyDescent="0.15">
      <c r="A18" s="33"/>
      <c r="B18" s="120">
        <v>2</v>
      </c>
      <c r="C18" s="120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2"/>
      <c r="P18" s="123"/>
      <c r="Q18" s="123"/>
      <c r="R18" s="123"/>
      <c r="S18" s="123"/>
      <c r="T18" s="123"/>
      <c r="U18" s="123"/>
      <c r="V18" s="123"/>
      <c r="W18" s="124"/>
      <c r="X18" s="122"/>
      <c r="Y18" s="123"/>
      <c r="Z18" s="123"/>
      <c r="AA18" s="123"/>
      <c r="AB18" s="123"/>
      <c r="AC18" s="123"/>
      <c r="AD18" s="123"/>
      <c r="AE18" s="123"/>
      <c r="AF18" s="124"/>
      <c r="AG18" s="33"/>
      <c r="AH18" s="33"/>
    </row>
    <row r="19" spans="1:34" ht="18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18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spans="1:34" ht="18" customHeight="1" x14ac:dyDescent="0.15">
      <c r="A21" s="33"/>
      <c r="B21" s="33" t="s">
        <v>177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1:34" ht="5.0999999999999996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spans="1:34" ht="18" customHeight="1" x14ac:dyDescent="0.15">
      <c r="A23" s="33"/>
      <c r="B23" s="120" t="s">
        <v>178</v>
      </c>
      <c r="C23" s="120"/>
      <c r="D23" s="120"/>
      <c r="E23" s="120"/>
      <c r="F23" s="120"/>
      <c r="G23" s="120"/>
      <c r="H23" s="120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33"/>
      <c r="AH23" s="33"/>
    </row>
    <row r="24" spans="1:34" ht="18" customHeight="1" x14ac:dyDescent="0.15">
      <c r="A24" s="33"/>
      <c r="B24" s="120"/>
      <c r="C24" s="120"/>
      <c r="D24" s="120"/>
      <c r="E24" s="120"/>
      <c r="F24" s="120"/>
      <c r="G24" s="120"/>
      <c r="H24" s="12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33"/>
      <c r="AH24" s="33"/>
    </row>
    <row r="25" spans="1:34" ht="21" customHeight="1" x14ac:dyDescent="0.15">
      <c r="A25" s="33"/>
      <c r="B25" s="120" t="s">
        <v>179</v>
      </c>
      <c r="C25" s="120"/>
      <c r="D25" s="120"/>
      <c r="E25" s="120"/>
      <c r="F25" s="120"/>
      <c r="G25" s="120"/>
      <c r="H25" s="120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33"/>
      <c r="AH25" s="33"/>
    </row>
    <row r="26" spans="1:34" ht="20.45" customHeight="1" x14ac:dyDescent="0.15">
      <c r="A26" s="33"/>
      <c r="B26" s="120" t="s">
        <v>180</v>
      </c>
      <c r="C26" s="120"/>
      <c r="D26" s="120"/>
      <c r="E26" s="120"/>
      <c r="F26" s="120"/>
      <c r="G26" s="120"/>
      <c r="H26" s="120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33"/>
      <c r="AH26" s="33"/>
    </row>
    <row r="27" spans="1:34" ht="22.15" customHeight="1" x14ac:dyDescent="0.15">
      <c r="A27" s="33"/>
      <c r="B27" s="120" t="s">
        <v>181</v>
      </c>
      <c r="C27" s="120"/>
      <c r="D27" s="120"/>
      <c r="E27" s="120"/>
      <c r="F27" s="120"/>
      <c r="G27" s="120"/>
      <c r="H27" s="120"/>
      <c r="I27" s="131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3"/>
      <c r="AG27" s="33"/>
      <c r="AH27" s="33"/>
    </row>
    <row r="28" spans="1:34" ht="18" customHeight="1" x14ac:dyDescent="0.1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spans="1:34" ht="18" customHeight="1" x14ac:dyDescent="0.15">
      <c r="A29" s="33"/>
      <c r="B29" s="33" t="s">
        <v>182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0" spans="1:34" ht="18" customHeight="1" x14ac:dyDescent="0.15">
      <c r="A30" s="33"/>
      <c r="B30" s="33" t="s">
        <v>183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</row>
    <row r="31" spans="1:34" ht="5.0999999999999996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</row>
    <row r="32" spans="1:34" ht="21.6" customHeight="1" x14ac:dyDescent="0.15">
      <c r="A32" s="33"/>
      <c r="B32" s="138" t="s">
        <v>184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33"/>
      <c r="AH32" s="33"/>
    </row>
    <row r="33" spans="1:34" ht="18" customHeight="1" x14ac:dyDescent="0.15">
      <c r="A33" s="33"/>
      <c r="B33" s="140" t="s">
        <v>185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33"/>
      <c r="AH33" s="33"/>
    </row>
    <row r="34" spans="1:34" ht="18.600000000000001" customHeight="1" x14ac:dyDescent="0.15">
      <c r="A34" s="33"/>
      <c r="B34" s="141" t="s">
        <v>186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33"/>
      <c r="AH34" s="33"/>
    </row>
    <row r="35" spans="1:34" ht="21" customHeight="1" x14ac:dyDescent="0.15">
      <c r="A35" s="33"/>
      <c r="B35" s="142" t="s">
        <v>187</v>
      </c>
      <c r="C35" s="143"/>
      <c r="D35" s="143"/>
      <c r="E35" s="143"/>
      <c r="F35" s="143"/>
      <c r="G35" s="143"/>
      <c r="H35" s="143"/>
      <c r="I35" s="143"/>
      <c r="J35" s="143"/>
      <c r="K35" s="144"/>
      <c r="L35" s="135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7"/>
      <c r="AG35" s="33"/>
      <c r="AH35" s="33"/>
    </row>
    <row r="36" spans="1:34" ht="36" customHeight="1" x14ac:dyDescent="0.15">
      <c r="A36" s="33"/>
      <c r="B36" s="134" t="s">
        <v>218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35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7"/>
      <c r="AG36" s="33"/>
      <c r="AH36" s="33"/>
    </row>
  </sheetData>
  <mergeCells count="31">
    <mergeCell ref="B36:K36"/>
    <mergeCell ref="L36:AF36"/>
    <mergeCell ref="B32:K32"/>
    <mergeCell ref="L32:AF32"/>
    <mergeCell ref="B33:K33"/>
    <mergeCell ref="L33:AF34"/>
    <mergeCell ref="B34:K34"/>
    <mergeCell ref="B35:K35"/>
    <mergeCell ref="L35:AF35"/>
    <mergeCell ref="B25:H25"/>
    <mergeCell ref="I25:AF25"/>
    <mergeCell ref="B26:H26"/>
    <mergeCell ref="I26:AF26"/>
    <mergeCell ref="B27:H27"/>
    <mergeCell ref="I27:AF27"/>
    <mergeCell ref="B18:C18"/>
    <mergeCell ref="D18:N18"/>
    <mergeCell ref="O18:W18"/>
    <mergeCell ref="X18:AF18"/>
    <mergeCell ref="B23:H24"/>
    <mergeCell ref="I23:AF23"/>
    <mergeCell ref="I24:AF24"/>
    <mergeCell ref="B17:C17"/>
    <mergeCell ref="D17:N17"/>
    <mergeCell ref="O17:W17"/>
    <mergeCell ref="X17:AF17"/>
    <mergeCell ref="A5:AH6"/>
    <mergeCell ref="B16:C16"/>
    <mergeCell ref="D16:N16"/>
    <mergeCell ref="O16:W16"/>
    <mergeCell ref="X16:AF16"/>
  </mergeCells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7"/>
  <sheetViews>
    <sheetView showGridLines="0" view="pageBreakPreview" topLeftCell="A10" zoomScale="78" zoomScaleNormal="87" zoomScaleSheetLayoutView="78" workbookViewId="0">
      <selection activeCell="D20" sqref="D20"/>
    </sheetView>
  </sheetViews>
  <sheetFormatPr defaultRowHeight="14.25" x14ac:dyDescent="0.15"/>
  <cols>
    <col min="1" max="1" width="5.125" customWidth="1"/>
    <col min="2" max="2" width="9.125" customWidth="1"/>
    <col min="3" max="3" width="8.875" customWidth="1"/>
    <col min="4" max="4" width="7" customWidth="1"/>
    <col min="5" max="5" width="15.875" customWidth="1"/>
    <col min="7" max="7" width="7.5" customWidth="1"/>
    <col min="8" max="8" width="10.375" customWidth="1"/>
  </cols>
  <sheetData>
    <row r="1" spans="1:9" ht="15.75" x14ac:dyDescent="0.15">
      <c r="A1" s="5" t="s">
        <v>196</v>
      </c>
      <c r="B1" s="5"/>
      <c r="C1" s="5"/>
      <c r="D1" s="5"/>
      <c r="E1" s="5"/>
      <c r="F1" s="5"/>
      <c r="G1" s="5"/>
      <c r="H1" s="5"/>
      <c r="I1" s="5"/>
    </row>
    <row r="2" spans="1:9" ht="27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9" ht="21" customHeight="1" x14ac:dyDescent="0.15">
      <c r="A3" s="5"/>
      <c r="B3" s="5"/>
      <c r="C3" s="5"/>
      <c r="D3" s="5"/>
      <c r="E3" s="5"/>
      <c r="F3" s="5"/>
      <c r="G3" s="5"/>
      <c r="H3" s="146" t="s">
        <v>197</v>
      </c>
      <c r="I3" s="146"/>
    </row>
    <row r="4" spans="1:9" ht="15.75" x14ac:dyDescent="0.15">
      <c r="A4" s="5" t="s">
        <v>198</v>
      </c>
      <c r="B4" s="5"/>
      <c r="C4" s="5"/>
      <c r="D4" s="5"/>
      <c r="E4" s="5"/>
      <c r="F4" s="5"/>
      <c r="G4" s="5"/>
      <c r="H4" s="5"/>
      <c r="I4" s="5"/>
    </row>
    <row r="5" spans="1:9" ht="32.25" customHeight="1" x14ac:dyDescent="0.15">
      <c r="A5" s="5"/>
      <c r="B5" s="5"/>
      <c r="C5" s="5"/>
      <c r="D5" s="5"/>
      <c r="E5" s="5"/>
      <c r="F5" s="5"/>
      <c r="G5" s="5"/>
      <c r="H5" s="5"/>
      <c r="I5" s="5"/>
    </row>
    <row r="6" spans="1:9" ht="15.75" x14ac:dyDescent="0.15">
      <c r="A6" s="5"/>
      <c r="B6" s="5"/>
      <c r="C6" s="5"/>
      <c r="D6" s="5"/>
      <c r="E6" s="5" t="s">
        <v>199</v>
      </c>
      <c r="F6" s="147" t="str">
        <f>IF(第１号様式!F5="","",第１号様式!F5)</f>
        <v/>
      </c>
      <c r="G6" s="147"/>
      <c r="H6" s="147"/>
      <c r="I6" s="147"/>
    </row>
    <row r="7" spans="1:9" ht="15.75" x14ac:dyDescent="0.15">
      <c r="A7" s="5"/>
      <c r="B7" s="5"/>
      <c r="C7" s="5"/>
      <c r="D7" s="5"/>
      <c r="E7" s="1" t="s">
        <v>3</v>
      </c>
      <c r="F7" s="147" t="str">
        <f>IF(第１号様式!F6="","",第１号様式!F6)</f>
        <v/>
      </c>
      <c r="G7" s="147"/>
      <c r="H7" s="147"/>
      <c r="I7" s="147"/>
    </row>
    <row r="8" spans="1:9" ht="15.75" x14ac:dyDescent="0.15">
      <c r="A8" s="5"/>
      <c r="B8" s="5"/>
      <c r="C8" s="5"/>
      <c r="D8" s="5"/>
      <c r="E8" s="1"/>
      <c r="F8" s="147"/>
      <c r="G8" s="147"/>
      <c r="H8" s="147"/>
      <c r="I8" s="147"/>
    </row>
    <row r="9" spans="1:9" ht="15.75" x14ac:dyDescent="0.15">
      <c r="A9" s="5"/>
      <c r="B9" s="5"/>
      <c r="C9" s="5"/>
      <c r="D9" s="5"/>
      <c r="E9" s="5" t="s">
        <v>200</v>
      </c>
      <c r="F9" s="147" t="str">
        <f>IF(第１号様式!F7="","",第１号様式!F7)</f>
        <v/>
      </c>
      <c r="G9" s="147"/>
      <c r="H9" s="147"/>
      <c r="I9" s="147"/>
    </row>
    <row r="10" spans="1:9" ht="25.5" customHeight="1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ht="15.75" x14ac:dyDescent="0.15">
      <c r="A11" s="148" t="s">
        <v>223</v>
      </c>
      <c r="B11" s="149"/>
      <c r="C11" s="149"/>
      <c r="D11" s="149"/>
      <c r="E11" s="149"/>
      <c r="F11" s="149"/>
      <c r="G11" s="149"/>
      <c r="H11" s="149"/>
      <c r="I11" s="149"/>
    </row>
    <row r="12" spans="1:9" ht="30" customHeight="1" x14ac:dyDescent="0.15">
      <c r="A12" s="5"/>
      <c r="B12" s="5"/>
      <c r="C12" s="5"/>
      <c r="D12" s="5"/>
      <c r="E12" s="5"/>
      <c r="F12" s="5"/>
      <c r="G12" s="5"/>
      <c r="H12" s="5"/>
      <c r="I12" s="5"/>
    </row>
    <row r="13" spans="1:9" ht="15.75" x14ac:dyDescent="0.15">
      <c r="A13" s="149" t="s">
        <v>195</v>
      </c>
      <c r="B13" s="149"/>
      <c r="C13" s="149"/>
      <c r="D13" s="149"/>
      <c r="E13" s="149"/>
      <c r="F13" s="149"/>
      <c r="G13" s="149"/>
      <c r="H13" s="149"/>
      <c r="I13" s="149"/>
    </row>
    <row r="14" spans="1:9" ht="15.75" x14ac:dyDescent="0.15">
      <c r="A14" s="145" t="s">
        <v>201</v>
      </c>
      <c r="B14" s="145"/>
      <c r="C14" s="145"/>
      <c r="D14" s="145"/>
      <c r="E14" s="145"/>
      <c r="F14" s="145"/>
      <c r="G14" s="145"/>
      <c r="H14" s="145"/>
      <c r="I14" s="145"/>
    </row>
    <row r="15" spans="1:9" ht="28.5" customHeight="1" x14ac:dyDescent="0.15">
      <c r="A15" s="5"/>
      <c r="B15" s="5"/>
      <c r="C15" s="5"/>
      <c r="D15" s="5"/>
      <c r="E15" s="5"/>
      <c r="F15" s="5"/>
      <c r="G15" s="5"/>
      <c r="H15" s="5"/>
      <c r="I15" s="5"/>
    </row>
    <row r="16" spans="1:9" ht="15.75" x14ac:dyDescent="0.15">
      <c r="A16" s="5"/>
      <c r="B16" s="5"/>
      <c r="C16" s="5"/>
      <c r="D16" s="5"/>
      <c r="E16" s="5" t="s">
        <v>202</v>
      </c>
      <c r="F16" s="5"/>
      <c r="G16" s="5"/>
      <c r="H16" s="5"/>
      <c r="I16" s="5"/>
    </row>
    <row r="17" spans="1:9" ht="25.5" customHeight="1" x14ac:dyDescent="0.15">
      <c r="A17" s="5"/>
      <c r="B17" s="5"/>
      <c r="C17" s="5"/>
      <c r="D17" s="5"/>
      <c r="E17" s="5"/>
      <c r="F17" s="5"/>
      <c r="G17" s="5"/>
      <c r="H17" s="5"/>
      <c r="I17" s="5"/>
    </row>
    <row r="18" spans="1:9" ht="15.75" x14ac:dyDescent="0.15">
      <c r="A18" s="5" t="s">
        <v>203</v>
      </c>
      <c r="B18" s="5"/>
      <c r="C18" s="150" t="s">
        <v>204</v>
      </c>
      <c r="D18" s="150"/>
      <c r="E18" s="5" t="s">
        <v>205</v>
      </c>
      <c r="F18" s="5"/>
      <c r="G18" s="5"/>
      <c r="H18" s="5"/>
      <c r="I18" s="5"/>
    </row>
    <row r="19" spans="1:9" ht="29.25" customHeight="1" x14ac:dyDescent="0.15">
      <c r="A19" s="5"/>
      <c r="B19" s="5"/>
      <c r="C19" s="5"/>
      <c r="D19" s="5"/>
      <c r="E19" s="5"/>
      <c r="F19" s="5"/>
      <c r="G19" s="5"/>
      <c r="H19" s="5"/>
      <c r="I19" s="5"/>
    </row>
    <row r="20" spans="1:9" ht="15.75" x14ac:dyDescent="0.15">
      <c r="A20" s="5" t="s">
        <v>206</v>
      </c>
      <c r="B20" s="5"/>
      <c r="C20" s="5"/>
      <c r="D20" s="5"/>
      <c r="E20" s="5"/>
      <c r="F20" s="5"/>
      <c r="G20" s="5"/>
      <c r="H20" s="5"/>
      <c r="I20" s="5"/>
    </row>
    <row r="21" spans="1:9" ht="15.75" x14ac:dyDescent="0.15">
      <c r="A21" s="5"/>
      <c r="B21" s="5" t="s">
        <v>207</v>
      </c>
      <c r="C21" s="149" t="str">
        <f>IF(第１号様式!C19="","",第１号様式!C19)</f>
        <v/>
      </c>
      <c r="D21" s="149"/>
      <c r="E21" s="149"/>
      <c r="F21" s="149"/>
      <c r="G21" s="5"/>
      <c r="H21" s="5"/>
      <c r="I21" s="5"/>
    </row>
    <row r="22" spans="1:9" ht="15.75" x14ac:dyDescent="0.15">
      <c r="A22" s="5"/>
      <c r="B22" s="5" t="s">
        <v>208</v>
      </c>
      <c r="C22" s="149" t="str">
        <f>IF(第１号様式!C20="","",第１号様式!C20)</f>
        <v/>
      </c>
      <c r="D22" s="149"/>
      <c r="E22" s="149"/>
      <c r="F22" s="149"/>
      <c r="G22" s="5"/>
      <c r="H22" s="5"/>
      <c r="I22" s="5"/>
    </row>
    <row r="23" spans="1:9" ht="15.75" x14ac:dyDescent="0.15">
      <c r="A23" s="5"/>
      <c r="B23" s="5" t="s">
        <v>209</v>
      </c>
      <c r="C23" s="149" t="str">
        <f>IF(第１号様式!C21="","",第１号様式!C21)</f>
        <v/>
      </c>
      <c r="D23" s="149"/>
      <c r="E23" s="149"/>
      <c r="F23" s="149"/>
      <c r="G23" s="5"/>
      <c r="H23" s="5"/>
      <c r="I23" s="5"/>
    </row>
    <row r="24" spans="1:9" ht="15.75" x14ac:dyDescent="0.15">
      <c r="A24" s="5"/>
      <c r="B24" s="145" t="s">
        <v>210</v>
      </c>
      <c r="C24" s="145"/>
      <c r="D24" s="149" t="str">
        <f>IF(第１号様式!D22="","",第１号様式!D22)</f>
        <v/>
      </c>
      <c r="E24" s="149"/>
      <c r="F24" s="149"/>
      <c r="G24" s="5"/>
      <c r="H24" s="5"/>
      <c r="I24" s="5"/>
    </row>
    <row r="25" spans="1:9" ht="31.5" customHeight="1" x14ac:dyDescent="0.15">
      <c r="A25" s="5"/>
      <c r="B25" s="5"/>
      <c r="C25" s="5"/>
      <c r="D25" s="5"/>
      <c r="E25" s="5"/>
      <c r="F25" s="5"/>
      <c r="G25" s="5"/>
      <c r="H25" s="5"/>
      <c r="I25" s="5"/>
    </row>
    <row r="26" spans="1:9" ht="15.75" x14ac:dyDescent="0.15">
      <c r="A26" s="5" t="s">
        <v>211</v>
      </c>
      <c r="B26" s="5"/>
      <c r="C26" s="5"/>
      <c r="D26" s="5"/>
      <c r="E26" s="5"/>
      <c r="F26" s="5"/>
      <c r="G26" s="5"/>
      <c r="H26" s="5"/>
      <c r="I26" s="5"/>
    </row>
    <row r="27" spans="1:9" ht="15.75" x14ac:dyDescent="0.15">
      <c r="A27" s="5"/>
      <c r="B27" s="51"/>
      <c r="C27" s="151" t="s">
        <v>163</v>
      </c>
      <c r="D27" s="152"/>
      <c r="E27" s="151" t="s">
        <v>164</v>
      </c>
      <c r="F27" s="151" t="s">
        <v>217</v>
      </c>
      <c r="G27" s="152"/>
      <c r="H27" s="5"/>
      <c r="I27" s="5"/>
    </row>
    <row r="28" spans="1:9" ht="15.75" x14ac:dyDescent="0.15">
      <c r="A28" s="5"/>
      <c r="B28" s="5"/>
      <c r="C28" s="152"/>
      <c r="D28" s="152"/>
      <c r="E28" s="152"/>
      <c r="F28" s="152"/>
      <c r="G28" s="152"/>
      <c r="H28" s="5"/>
      <c r="I28" s="5"/>
    </row>
    <row r="29" spans="1:9" ht="21" customHeight="1" x14ac:dyDescent="0.15">
      <c r="A29" s="5"/>
      <c r="B29" s="5"/>
      <c r="C29" s="153"/>
      <c r="D29" s="153"/>
      <c r="E29" s="52"/>
      <c r="F29" s="153"/>
      <c r="G29" s="153"/>
      <c r="H29" s="5"/>
      <c r="I29" s="5"/>
    </row>
    <row r="30" spans="1:9" ht="15.75" x14ac:dyDescent="0.15">
      <c r="A30" s="5"/>
      <c r="B30" s="5"/>
      <c r="C30" s="5"/>
      <c r="D30" s="5"/>
      <c r="E30" s="5"/>
      <c r="F30" s="5"/>
      <c r="G30" s="5"/>
      <c r="H30" s="5"/>
      <c r="I30" s="5"/>
    </row>
    <row r="31" spans="1:9" ht="29.25" customHeight="1" x14ac:dyDescent="0.15">
      <c r="A31" s="5"/>
      <c r="B31" s="5"/>
      <c r="C31" s="5"/>
      <c r="D31" s="5"/>
      <c r="E31" s="5"/>
      <c r="F31" s="5"/>
      <c r="G31" s="5"/>
      <c r="H31" s="5"/>
      <c r="I31" s="5"/>
    </row>
    <row r="32" spans="1:9" ht="15.75" x14ac:dyDescent="0.15">
      <c r="A32" s="5"/>
      <c r="B32" s="5"/>
      <c r="C32" s="5"/>
      <c r="D32" s="5"/>
      <c r="E32" s="5" t="s">
        <v>212</v>
      </c>
      <c r="F32" s="5"/>
      <c r="G32" s="5"/>
      <c r="H32" s="5"/>
      <c r="I32" s="5"/>
    </row>
    <row r="33" spans="1:9" ht="15.75" x14ac:dyDescent="0.15">
      <c r="A33" s="5"/>
      <c r="B33" s="5"/>
      <c r="C33" s="5"/>
      <c r="D33" s="5"/>
      <c r="E33" s="5" t="s">
        <v>213</v>
      </c>
      <c r="F33" s="147" t="str">
        <f>IF(第１号様式!E35="","",第１号様式!E35)</f>
        <v/>
      </c>
      <c r="G33" s="147"/>
      <c r="H33" s="147"/>
      <c r="I33" s="147"/>
    </row>
    <row r="34" spans="1:9" ht="15.75" x14ac:dyDescent="0.15">
      <c r="A34" s="5"/>
      <c r="B34" s="5"/>
      <c r="C34" s="5"/>
      <c r="D34" s="5"/>
      <c r="E34" s="58" t="s">
        <v>220</v>
      </c>
      <c r="F34" s="147" t="str">
        <f>IF(第１号様式!E36="","",第１号様式!E36)</f>
        <v/>
      </c>
      <c r="G34" s="147"/>
      <c r="H34" s="147"/>
      <c r="I34" s="147"/>
    </row>
    <row r="35" spans="1:9" ht="15.75" x14ac:dyDescent="0.15">
      <c r="A35" s="5"/>
      <c r="B35" s="5"/>
      <c r="C35" s="5"/>
      <c r="D35" s="5"/>
      <c r="E35" s="5" t="s">
        <v>214</v>
      </c>
      <c r="F35" s="147" t="str">
        <f>IF(第１号様式!E37="","",第１号様式!E37)</f>
        <v/>
      </c>
      <c r="G35" s="147"/>
      <c r="H35" s="147"/>
      <c r="I35" s="147"/>
    </row>
    <row r="36" spans="1:9" ht="15.75" x14ac:dyDescent="0.15">
      <c r="A36" s="5"/>
      <c r="B36" s="5"/>
      <c r="C36" s="5"/>
      <c r="D36" s="5"/>
      <c r="E36" s="5" t="s">
        <v>215</v>
      </c>
      <c r="F36" s="147" t="str">
        <f>IF(第１号様式!E38="","",第１号様式!E38)</f>
        <v/>
      </c>
      <c r="G36" s="147"/>
      <c r="H36" s="147"/>
      <c r="I36" s="147"/>
    </row>
    <row r="37" spans="1:9" ht="15.75" x14ac:dyDescent="0.15">
      <c r="A37" s="5"/>
      <c r="B37" s="5"/>
      <c r="C37" s="5"/>
      <c r="D37" s="5"/>
      <c r="E37" s="5" t="s">
        <v>216</v>
      </c>
      <c r="F37" s="147" t="str">
        <f>IF(第１号様式!E39="","",第１号様式!E39)</f>
        <v/>
      </c>
      <c r="G37" s="147"/>
      <c r="H37" s="147"/>
      <c r="I37" s="147"/>
    </row>
  </sheetData>
  <mergeCells count="23">
    <mergeCell ref="F37:I37"/>
    <mergeCell ref="C18:D18"/>
    <mergeCell ref="C21:F21"/>
    <mergeCell ref="C22:F22"/>
    <mergeCell ref="C23:F23"/>
    <mergeCell ref="B24:C24"/>
    <mergeCell ref="C27:D28"/>
    <mergeCell ref="E27:E28"/>
    <mergeCell ref="F27:G28"/>
    <mergeCell ref="C29:D29"/>
    <mergeCell ref="F29:G29"/>
    <mergeCell ref="F33:I33"/>
    <mergeCell ref="F35:I35"/>
    <mergeCell ref="F36:I36"/>
    <mergeCell ref="D24:F24"/>
    <mergeCell ref="F34:I34"/>
    <mergeCell ref="A14:I14"/>
    <mergeCell ref="H3:I3"/>
    <mergeCell ref="F6:I6"/>
    <mergeCell ref="F9:I9"/>
    <mergeCell ref="A11:I11"/>
    <mergeCell ref="A13:I13"/>
    <mergeCell ref="F7:I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第１号様式</vt:lpstr>
      <vt:lpstr>第1号様式別紙 </vt:lpstr>
      <vt:lpstr>第３号様式</vt:lpstr>
      <vt:lpstr>第３号様式別紙</vt:lpstr>
      <vt:lpstr>第４号様式</vt:lpstr>
      <vt:lpstr>第４号様式別紙１</vt:lpstr>
      <vt:lpstr>第４号様式別紙２</vt:lpstr>
      <vt:lpstr>第６号様式</vt:lpstr>
      <vt:lpstr>第１号様式!Print_Area</vt:lpstr>
      <vt:lpstr>'第1号様式別紙 '!Print_Area</vt:lpstr>
      <vt:lpstr>第３号様式!Print_Area</vt:lpstr>
      <vt:lpstr>第３号様式別紙!Print_Area</vt:lpstr>
      <vt:lpstr>第４号様式!Print_Area</vt:lpstr>
      <vt:lpstr>第４号様式別紙１!Print_Area</vt:lpstr>
      <vt:lpstr>第４号様式別紙２!Print_Area</vt:lpstr>
      <vt:lpstr>第６号様式!Print_Area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品川区</dc:creator>
  <cp:lastModifiedBy>道上　晴香</cp:lastModifiedBy>
  <cp:lastPrinted>2025-10-03T01:39:44Z</cp:lastPrinted>
  <dcterms:created xsi:type="dcterms:W3CDTF">2024-11-29T01:49:44Z</dcterms:created>
  <dcterms:modified xsi:type="dcterms:W3CDTF">2025-10-06T06:38:24Z</dcterms:modified>
</cp:coreProperties>
</file>