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1BC13E1A-B203-4F29-8E45-B43E799B4A89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<sst xmlns="http://schemas.openxmlformats.org/spreadsheetml/2006/main" count="366" uniqueCount="201">
  <si>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</si>
  <si>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</si>
  <si>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</si>
  <si>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</si>
  <si>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</si>
  <si>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</si>
  <si>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</si>
  <si>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</si>
  <si>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</si>
  <si>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</si>
  <si>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</si>
  <si>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</si>
  <si>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</si>
  <si>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</si>
  <si>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</si>
  <si>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</si>
  <si>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</si>
  <si>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</si>
  <si>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</si>
  <si>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</si>
  <si>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</si>
  <si>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</si>
  <si>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</si>
  <si>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</si>
  <si>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</si>
  <si>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</si>
  <si>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</si>
  <si>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</si>
  <si>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</si>
  <si>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</si>
  <si>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</si>
  <si>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</si>
  <si>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</si>
  <si>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</si>
  <si>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</si>
  <si>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</si>
  <si>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</si>
  <si>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</si>
  <si>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</si>
  <si>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</si>
  <si>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</si>
  <si>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</si>
  <si>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</si>
  <si>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</si>
  <si>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</si>
  <si>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</si>
  <si>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</si>
  <si>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</si>
  <si>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</si>
  <si>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</si>
  <si>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</si>
  <si>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</si>
  <si>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</si>
  <si>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</si>
  <si>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</si>
  <si>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</si>
  <si>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</si>
  <si>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</si>
  <si>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</si>
  <si>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</si>
  <si>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</si>
  <si>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</si>
  <si>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</si>
  <si>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</si>
  <si>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</si>
  <si>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</si>
  <si>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</si>
  <si>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</si>
  <si>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</si>
  <si>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</si>
  <si>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</si>
  <si>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</si>
  <si>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</si>
  <si>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</si>
  <si>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</si>
  <si>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</si>
  <si>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</si>
  <si>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</si>
  <si>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</si>
  <si>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</si>
  <si>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</si>
  <si>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</si>
  <si>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</si>
  <si>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</si>
  <si>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</si>
  <si>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</si>
  <si>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</si>
  <si>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</si>
  <si>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</si>
  <si>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</si>
  <si>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</si>
  <si>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</si>
  <si>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</si>
  <si>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</si>
  <si>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</si>
  <si>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</si>
  <si>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</si>
  <si>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</si>
  <si>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</si>
  <si>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</si>
  <si>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</si>
  <si>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</si>
  <si>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</si>
  <si>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</si>
  <si>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</si>
  <si>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</si>
  <si>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</si>
  <si>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</si>
  <si>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</si>
  <si>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</si>
  <si>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</si>
  <si>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</si>
  <si>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</si>
  <si>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</si>
  <si>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</si>
  <si>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</si>
  <si>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</si>
  <si>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</si>
  <si>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</si>
  <si>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</si>
  <si>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</si>
  <si>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</si>
  <si>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</si>
  <si>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</si>
  <si>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</si>
  <si>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</si>
  <si>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</si>
  <si>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</si>
  <si>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</si>
  <si>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</si>
  <si>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</si>
  <si>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</si>
  <si>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</si>
  <si>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</si>
  <si>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</si>
  <si>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</si>
  <si>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</si>
  <si>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</si>
  <si>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</si>
  <si>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</si>
  <si>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</si>
  <si>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</si>
  <si>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</si>
  <si>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</si>
  <si>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</si>
  <si>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</si>
  <si>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</si>
  <si>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</si>
  <si>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</si>
  <si>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</si>
  <si>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</si>
  <si>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</si>
  <si>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</si>
  <si>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</si>
  <si>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</si>
  <si>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</si>
  <si>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</si>
  <si>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</si>
  <si>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</si>
  <si>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</si>
  <si>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</si>
  <si>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</si>
  <si>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</si>
  <si>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</si>
  <si>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</si>
  <si>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</si>
  <si>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</si>
  <si>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</si>
  <si>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</si>
  <si>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</si>
  <si>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</si>
  <si>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</si>
  <si>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</si>
  <si>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</si>
  <si>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</si>
  <si>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</si>
  <si>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</si>
  <si>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</si>
  <si>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</si>
  <si>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</si>
  <si>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</si>
  <si>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</si>
  <si>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</si>
  <si>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</si>
  <si>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</si>
  <si>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</si>
  <si>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</si>
  <si>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</si>
  <si>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</si>
  <si>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</si>
  <si>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</si>
  <si>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</si>
  <si>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</si>
  <si>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</si>
  <si>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</si>
  <si>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</si>
  <si>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</si>
  <si>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</si>
  <si>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</si>
  <si>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</si>
  <si>
    <t>※ＡＲＩ定点（急性呼吸器感染症）について、令和8年分の表示が正確に反映されず、現在調整中です。</t>
    <rPh sb="21" eb="23">
      <t>レイワ</t>
    </rPh>
    <rPh sb="24" eb="25">
      <t>ネン</t>
    </rPh>
    <rPh sb="25" eb="26">
      <t>ブン</t>
    </rPh>
    <rPh sb="27" eb="29">
      <t>ヒョウジ</t>
    </rPh>
    <rPh sb="30" eb="32">
      <t>セイカク</t>
    </rPh>
    <rPh sb="33" eb="35">
      <t>ハンエイ</t>
    </rPh>
    <rPh sb="39" eb="41">
      <t>ゲンザイ</t>
    </rPh>
    <rPh sb="41" eb="44">
      <t>チョウセイチュウ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</si>
</sst>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cke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C24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9" t="s">
        <v>53</v>
      </c>
      <c r="B4" s="6"/>
      <c r="C4" s="53" t="s">
        <v>54</v>
      </c>
      <c r="D4" s="54"/>
      <c r="E4" s="54"/>
      <c r="F4" s="54"/>
      <c r="G4" s="54"/>
      <c r="H4" s="55"/>
      <c r="I4" s="53" t="s">
        <v>54</v>
      </c>
      <c r="J4" s="54"/>
      <c r="K4" s="54"/>
      <c r="L4" s="54"/>
      <c r="M4" s="54"/>
      <c r="N4" s="55"/>
      <c r="O4" s="53" t="s">
        <v>54</v>
      </c>
      <c r="P4" s="54"/>
      <c r="Q4" s="54"/>
      <c r="R4" s="54"/>
      <c r="S4" s="54"/>
      <c r="T4" s="55"/>
      <c r="U4" s="53" t="s">
        <v>54</v>
      </c>
      <c r="V4" s="54"/>
      <c r="W4" s="54"/>
      <c r="X4" s="54"/>
      <c r="Y4" s="54"/>
      <c r="Z4" s="55"/>
      <c r="AA4" s="53" t="s">
        <v>54</v>
      </c>
      <c r="AB4" s="54"/>
      <c r="AC4" s="54"/>
      <c r="AD4" s="54"/>
      <c r="AE4" s="54"/>
      <c r="AF4" s="55"/>
      <c r="AG4" s="53" t="s">
        <v>54</v>
      </c>
      <c r="AH4" s="54"/>
      <c r="AI4" s="54"/>
      <c r="AJ4" s="54"/>
      <c r="AK4" s="54"/>
      <c r="AL4" s="55"/>
      <c r="AM4" s="53" t="s">
        <v>54</v>
      </c>
      <c r="AN4" s="54"/>
      <c r="AO4" s="54"/>
      <c r="AP4" s="54"/>
      <c r="AQ4" s="54"/>
      <c r="AR4" s="55"/>
      <c r="AS4" s="53" t="s">
        <v>54</v>
      </c>
      <c r="AT4" s="54"/>
      <c r="AU4" s="54"/>
      <c r="AV4" s="54"/>
      <c r="AW4" s="54"/>
      <c r="AX4" s="55"/>
      <c r="AY4" s="53" t="s">
        <v>54</v>
      </c>
      <c r="AZ4" s="54"/>
      <c r="BA4" s="54"/>
      <c r="BB4" s="54"/>
      <c r="BC4" s="54"/>
      <c r="BD4" s="55"/>
    </row>
    <row r="5" spans="1:57" ht="20.25" thickBot="1">
      <c r="A5" s="60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58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7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6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0</v>
      </c>
    </row>
    <row r="9" spans="1:57" ht="20.25" thickBot="1">
      <c r="A9" s="57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6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282</v>
      </c>
    </row>
    <row r="11" spans="1:57" ht="20.25" thickBot="1">
      <c r="A11" s="57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241</v>
      </c>
    </row>
    <row r="12" spans="1:57">
      <c r="A12" s="56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0</v>
      </c>
    </row>
    <row r="13" spans="1:57" ht="20.25" thickBot="1">
      <c r="A13" s="57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0</v>
      </c>
    </row>
    <row r="14" spans="1:57" ht="21" customHeight="1">
      <c r="A14" s="56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21</v>
      </c>
    </row>
    <row r="15" spans="1:57" ht="20.25" thickBot="1">
      <c r="A15" s="57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19</v>
      </c>
    </row>
    <row r="16" spans="1:57">
      <c r="A16" s="56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151</v>
      </c>
    </row>
    <row r="17" spans="1:56" ht="20.25" thickBot="1">
      <c r="A17" s="57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131</v>
      </c>
    </row>
    <row r="18" spans="1:56">
      <c r="A18" s="56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11</v>
      </c>
    </row>
    <row r="19" spans="1:56" ht="20.25" thickBot="1">
      <c r="A19" s="57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17</v>
      </c>
    </row>
    <row r="20" spans="1:56">
      <c r="A20" s="56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7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1</v>
      </c>
    </row>
    <row r="22" spans="1:56">
      <c r="A22" s="56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0</v>
      </c>
    </row>
    <row r="23" spans="1:56" ht="20.25" thickBot="1">
      <c r="A23" s="57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0</v>
      </c>
    </row>
    <row r="24" spans="1:56">
      <c r="A24" s="56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2</v>
      </c>
    </row>
    <row r="25" spans="1:56" ht="20.25" thickBot="1">
      <c r="A25" s="57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2</v>
      </c>
    </row>
    <row r="26" spans="1:56">
      <c r="A26" s="56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/>
      <c r="I26" s="28"/>
      <c r="J26" s="23"/>
      <c r="K26" s="23"/>
      <c r="L26" s="23"/>
      <c r="M26" s="23"/>
      <c r="N26" s="43"/>
      <c r="O26" s="28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9</v>
      </c>
    </row>
    <row r="27" spans="1:56" ht="20.25" thickBot="1">
      <c r="A27" s="57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/>
      <c r="I27" s="25"/>
      <c r="J27" s="24"/>
      <c r="K27" s="24"/>
      <c r="L27" s="24"/>
      <c r="M27" s="24"/>
      <c r="N27" s="44"/>
      <c r="O27" s="25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13</v>
      </c>
    </row>
    <row r="28" spans="1:56">
      <c r="A28" s="56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7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6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7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0</v>
      </c>
    </row>
    <row r="32" spans="1:56">
      <c r="A32" s="61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4</v>
      </c>
    </row>
    <row r="33" spans="1:56" ht="20.25" thickBot="1">
      <c r="A33" s="62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2</v>
      </c>
    </row>
    <row r="34" spans="1:56">
      <c r="A34" s="61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/>
      <c r="I34" s="23"/>
      <c r="J34" s="23"/>
      <c r="K34" s="23"/>
      <c r="L34" s="23"/>
      <c r="M34" s="28"/>
      <c r="N34" s="28"/>
      <c r="O34" s="23"/>
      <c r="P34" s="23"/>
      <c r="Q34" s="23"/>
      <c r="R34" s="23"/>
      <c r="S34" s="28"/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61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6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/>
      <c r="I36" s="19"/>
      <c r="J36" s="19"/>
      <c r="K36" s="19"/>
      <c r="L36" s="19"/>
      <c r="M36" s="29"/>
      <c r="N36" s="29"/>
      <c r="O36" s="19"/>
      <c r="P36" s="19"/>
      <c r="Q36" s="19"/>
      <c r="R36" s="19"/>
      <c r="S36" s="29"/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2</v>
      </c>
    </row>
    <row r="37" spans="1:56" ht="20.25" thickBot="1">
      <c r="A37" s="62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0</v>
      </c>
    </row>
    <row r="38" spans="1:56">
      <c r="A38" s="63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965</v>
      </c>
    </row>
    <row r="39" spans="1:56" ht="20.25" thickBot="1">
      <c r="A39" s="63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917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0</v>
      </c>
      <c r="I40" s="1">
        <f t="shared" si="1"/>
        <v>0</v>
      </c>
      <c r="J40" s="1">
        <f t="shared" si="1"/>
        <v>0</v>
      </c>
      <c r="K40" s="1">
        <f t="shared" si="1"/>
        <v>0</v>
      </c>
      <c r="L40" s="1">
        <f t="shared" si="1"/>
        <v>0</v>
      </c>
      <c r="M40" s="1">
        <f t="shared" si="1"/>
        <v>0</v>
      </c>
      <c r="N40" s="1">
        <f t="shared" si="1"/>
        <v>0</v>
      </c>
      <c r="O40" s="1">
        <f t="shared" si="1"/>
        <v>0</v>
      </c>
      <c r="P40" s="1">
        <f t="shared" si="1"/>
        <v>0</v>
      </c>
      <c r="Q40" s="1">
        <f t="shared" ref="Q40:BA40" si="2">SUM(Q6:Q39)</f>
        <v>0</v>
      </c>
      <c r="R40" s="1">
        <f t="shared" si="2"/>
        <v>0</v>
      </c>
      <c r="S40" s="1">
        <f t="shared" si="2"/>
        <v>0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2790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9" t="s">
        <v>53</v>
      </c>
      <c r="B45" s="6"/>
      <c r="C45" s="53" t="s">
        <v>54</v>
      </c>
      <c r="D45" s="54"/>
      <c r="E45" s="54"/>
      <c r="F45" s="54"/>
      <c r="G45" s="54"/>
      <c r="H45" s="55"/>
      <c r="I45" s="53" t="s">
        <v>54</v>
      </c>
      <c r="J45" s="54"/>
      <c r="K45" s="54"/>
      <c r="L45" s="54"/>
      <c r="M45" s="54"/>
      <c r="N45" s="55"/>
      <c r="O45" s="53" t="s">
        <v>54</v>
      </c>
      <c r="P45" s="54"/>
      <c r="Q45" s="54"/>
      <c r="R45" s="54"/>
      <c r="S45" s="54"/>
      <c r="T45" s="55"/>
      <c r="U45" s="53" t="s">
        <v>54</v>
      </c>
      <c r="V45" s="54"/>
      <c r="W45" s="54"/>
      <c r="X45" s="54"/>
      <c r="Y45" s="54"/>
      <c r="Z45" s="55"/>
      <c r="AA45" s="53" t="s">
        <v>54</v>
      </c>
      <c r="AB45" s="54"/>
      <c r="AC45" s="54"/>
      <c r="AD45" s="54"/>
      <c r="AE45" s="54"/>
      <c r="AF45" s="55"/>
      <c r="AG45" s="53" t="s">
        <v>54</v>
      </c>
      <c r="AH45" s="54"/>
      <c r="AI45" s="54"/>
      <c r="AJ45" s="54"/>
      <c r="AK45" s="54"/>
      <c r="AL45" s="55"/>
      <c r="AM45" s="53" t="s">
        <v>54</v>
      </c>
      <c r="AN45" s="54"/>
      <c r="AO45" s="54"/>
      <c r="AP45" s="54"/>
      <c r="AQ45" s="54"/>
      <c r="AR45" s="55"/>
      <c r="AS45" s="53" t="s">
        <v>54</v>
      </c>
      <c r="AT45" s="54"/>
      <c r="AU45" s="54"/>
      <c r="AV45" s="54"/>
      <c r="AW45" s="54"/>
      <c r="AX45" s="55"/>
      <c r="AY45" s="53" t="s">
        <v>54</v>
      </c>
      <c r="AZ45" s="54"/>
      <c r="BA45" s="54"/>
      <c r="BB45" s="54"/>
      <c r="BC45" s="54"/>
      <c r="BD45" s="55"/>
    </row>
    <row r="46" spans="1:56" ht="20.25" thickBot="1">
      <c r="A46" s="60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58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7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6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7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6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7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6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7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6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7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6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7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6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7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6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7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6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7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6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7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6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7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6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7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6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7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61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62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61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61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6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62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63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63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topLeftCell="A7"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4" t="s">
        <v>146</v>
      </c>
    </row>
    <row r="4" spans="1:55">
      <c r="A4" s="64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5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0</v>
      </c>
      <c r="I8" s="36">
        <f>(集計!I10+集計!I11)/12</f>
        <v>0</v>
      </c>
      <c r="J8" s="36">
        <f>(集計!J10+集計!J11)/12</f>
        <v>0</v>
      </c>
      <c r="K8" s="36">
        <f>(集計!K10+集計!K11)/12</f>
        <v>0</v>
      </c>
      <c r="L8" s="36">
        <f>(集計!L10+集計!L11)/12</f>
        <v>0</v>
      </c>
      <c r="M8" s="36">
        <f>(集計!M10+集計!M11)/12</f>
        <v>0</v>
      </c>
      <c r="N8" s="36">
        <f>(集計!N10+集計!N11)/12</f>
        <v>0</v>
      </c>
      <c r="O8" s="36">
        <f>(集計!O10+集計!O11)/12</f>
        <v>0</v>
      </c>
      <c r="P8" s="36">
        <f>(集計!P10+集計!P11)/12</f>
        <v>0</v>
      </c>
      <c r="Q8" s="36">
        <f>(集計!Q10+集計!Q11)/12</f>
        <v>0</v>
      </c>
      <c r="R8" s="36">
        <f>(集計!R10+集計!R11)/12</f>
        <v>0</v>
      </c>
      <c r="S8" s="36">
        <f>(集計!S10+集計!S11)/12</f>
        <v>0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</v>
      </c>
      <c r="I9" s="36">
        <f>(集計!I12+集計!I13)/8</f>
        <v>0</v>
      </c>
      <c r="J9" s="36">
        <f>(集計!J12+集計!J13)/8</f>
        <v>0</v>
      </c>
      <c r="K9" s="36">
        <f>(集計!K12+集計!K13)/8</f>
        <v>0</v>
      </c>
      <c r="L9" s="36">
        <f>(集計!L12+集計!L13)/8</f>
        <v>0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</v>
      </c>
      <c r="R9" s="36">
        <f>(集計!R12+集計!R13)/8</f>
        <v>0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0</v>
      </c>
      <c r="I10" s="36">
        <f>(集計!I14+集計!I15)/8</f>
        <v>0</v>
      </c>
      <c r="J10" s="36">
        <f>(集計!J14+集計!J15)/8</f>
        <v>0</v>
      </c>
      <c r="K10" s="36">
        <f>(集計!K14+集計!K15)/8</f>
        <v>0</v>
      </c>
      <c r="L10" s="36">
        <f>(集計!L14+集計!L15)/8</f>
        <v>0</v>
      </c>
      <c r="M10" s="36">
        <f>(集計!M14+集計!M15)/8</f>
        <v>0</v>
      </c>
      <c r="N10" s="36">
        <f>(集計!N14+集計!N15)/8</f>
        <v>0</v>
      </c>
      <c r="O10" s="36">
        <f>(集計!O14+集計!O15)/8</f>
        <v>0</v>
      </c>
      <c r="P10" s="36">
        <f>(集計!P14+集計!P15)/8</f>
        <v>0</v>
      </c>
      <c r="Q10" s="36">
        <f>(集計!Q14+集計!Q15)/8</f>
        <v>0</v>
      </c>
      <c r="R10" s="36">
        <f>(集計!R14+集計!R15)/8</f>
        <v>0</v>
      </c>
      <c r="S10" s="36">
        <f>(集計!S14+集計!S15)/8</f>
        <v>0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0</v>
      </c>
      <c r="I11" s="36">
        <f>(集計!I16+集計!I17)/8</f>
        <v>0</v>
      </c>
      <c r="J11" s="36">
        <f>(集計!J16+集計!J17)/8</f>
        <v>0</v>
      </c>
      <c r="K11" s="36">
        <f>(集計!K16+集計!K17)/8</f>
        <v>0</v>
      </c>
      <c r="L11" s="36">
        <f>(集計!L16+集計!L17)/8</f>
        <v>0</v>
      </c>
      <c r="M11" s="36">
        <f>(集計!M16+集計!M17)/8</f>
        <v>0</v>
      </c>
      <c r="N11" s="36">
        <f>(集計!N16+集計!N17)/8</f>
        <v>0</v>
      </c>
      <c r="O11" s="36">
        <f>(集計!O16+集計!O17)/8</f>
        <v>0</v>
      </c>
      <c r="P11" s="36">
        <f>(集計!P16+集計!P17)/8</f>
        <v>0</v>
      </c>
      <c r="Q11" s="36">
        <f>(集計!Q16+集計!Q17)/8</f>
        <v>0</v>
      </c>
      <c r="R11" s="36">
        <f>(集計!R16+集計!R17)/8</f>
        <v>0</v>
      </c>
      <c r="S11" s="36">
        <f>(集計!S16+集計!S17)/8</f>
        <v>0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</v>
      </c>
      <c r="I12" s="36">
        <f>(集計!I18+集計!I19)/8</f>
        <v>0</v>
      </c>
      <c r="J12" s="36">
        <f>(集計!J18+集計!J19)/8</f>
        <v>0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</v>
      </c>
      <c r="N12" s="36">
        <f>(集計!N18+集計!N19)/8</f>
        <v>0</v>
      </c>
      <c r="O12" s="36">
        <f>(集計!O18+集計!O19)/8</f>
        <v>0</v>
      </c>
      <c r="P12" s="36">
        <f>(集計!P18+集計!P19)/8</f>
        <v>0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</v>
      </c>
      <c r="L14" s="36">
        <f>(集計!L22+集計!L23)/8</f>
        <v>0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</v>
      </c>
      <c r="P14" s="36">
        <f>(集計!P22+集計!P23)/8</f>
        <v>0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</v>
      </c>
      <c r="K15" s="36">
        <f>(集計!K24+集計!K25)/8</f>
        <v>0</v>
      </c>
      <c r="L15" s="36">
        <f>(集計!L24+集計!L25)/8</f>
        <v>0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</v>
      </c>
      <c r="P15" s="36">
        <f>(集計!P24+集計!P25)/8</f>
        <v>0</v>
      </c>
      <c r="Q15" s="36">
        <f>(集計!Q24+集計!Q25)/8</f>
        <v>0</v>
      </c>
      <c r="R15" s="36">
        <f>(集計!R24+集計!R25)/8</f>
        <v>0</v>
      </c>
      <c r="S15" s="36">
        <f>(集計!S24+集計!S25)/8</f>
        <v>0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</v>
      </c>
      <c r="I16" s="36">
        <f>(集計!I26+集計!I27)/12</f>
        <v>0</v>
      </c>
      <c r="J16" s="36">
        <f>(集計!J26+集計!J27)/12</f>
        <v>0</v>
      </c>
      <c r="K16" s="36">
        <f>(集計!K26+集計!K27)/12</f>
        <v>0</v>
      </c>
      <c r="L16" s="36">
        <f>(集計!L26+集計!L27)/12</f>
        <v>0</v>
      </c>
      <c r="M16" s="36">
        <f>(集計!M26+集計!M27)/12</f>
        <v>0</v>
      </c>
      <c r="N16" s="36">
        <f>(集計!N26+集計!N27)/12</f>
        <v>0</v>
      </c>
      <c r="O16" s="36">
        <f>(集計!O26+集計!O27)/12</f>
        <v>0</v>
      </c>
      <c r="P16" s="36">
        <f>(集計!P26+集計!P27)/12</f>
        <v>0</v>
      </c>
      <c r="Q16" s="36">
        <f>(集計!Q26+集計!Q27)/12</f>
        <v>0</v>
      </c>
      <c r="R16" s="36">
        <f>(集計!R26+集計!R27)/12</f>
        <v>0</v>
      </c>
      <c r="S16" s="36">
        <f>(集計!S26+集計!S27)/12</f>
        <v>0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</v>
      </c>
      <c r="J19" s="36">
        <f>(集計!J32+集計!J33)/8</f>
        <v>0</v>
      </c>
      <c r="K19" s="36">
        <f>(集計!K32+集計!K33)/8</f>
        <v>0</v>
      </c>
      <c r="L19" s="36">
        <f>(集計!L32+集計!L33)/8</f>
        <v>0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</v>
      </c>
      <c r="S19" s="36">
        <f>(集計!S32+集計!S33)/8</f>
        <v>0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0</v>
      </c>
      <c r="I21" s="36">
        <f>(集計!I36+集計!I37)/1</f>
        <v>0</v>
      </c>
      <c r="J21" s="36">
        <f>(集計!J36+集計!J37)/1</f>
        <v>0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0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0</v>
      </c>
      <c r="I22" s="36">
        <f>(集計!I38+集計!I39)/12</f>
        <v>0</v>
      </c>
      <c r="J22" s="36">
        <f>(集計!J38+集計!J39)/12</f>
        <v>0</v>
      </c>
      <c r="K22" s="36">
        <f>(集計!K38+集計!K39)/12</f>
        <v>0</v>
      </c>
      <c r="L22" s="36">
        <f>(集計!L38+集計!L39)/12</f>
        <v>0</v>
      </c>
      <c r="M22" s="36">
        <f>(集計!M38+集計!M39)/12</f>
        <v>0</v>
      </c>
      <c r="N22" s="36">
        <f>(集計!N38+集計!N39)/12</f>
        <v>0</v>
      </c>
      <c r="O22" s="36">
        <f>(集計!O38+集計!O39)/12</f>
        <v>0</v>
      </c>
      <c r="P22" s="36">
        <f>(集計!P38+集計!P39)/12</f>
        <v>0</v>
      </c>
      <c r="Q22" s="36">
        <f>(集計!Q38+集計!Q39)/12</f>
        <v>0</v>
      </c>
      <c r="R22" s="36">
        <f>(集計!R38+集計!R39)/12</f>
        <v>0</v>
      </c>
      <c r="S22" s="36">
        <f>(集計!S38+集計!S39)/12</f>
        <v>0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6" t="s">
        <v>141</v>
      </c>
    </row>
    <row r="25" spans="1:55">
      <c r="A25" s="67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19"/>
  <sheetViews>
    <sheetView tabSelected="1" view="pageLayout" zoomScaleNormal="130" workbookViewId="0">
      <selection activeCell="L3" sqref="L3"/>
    </sheetView>
  </sheetViews>
  <sheetFormatPr defaultRowHeight="19.5"/>
  <sheetData>
    <row r="1" spans="2:5" ht="20.25" thickBot="1"/>
    <row r="2" spans="2:5" ht="24.75" thickBot="1">
      <c r="B2" s="68" t="s">
        <v>136</v>
      </c>
      <c r="C2" s="69"/>
      <c r="D2" s="69"/>
      <c r="E2" s="70"/>
    </row>
    <row r="148" spans="2:5" ht="20.25" thickBot="1"/>
    <row r="149" spans="2:5" ht="24.75" thickBot="1">
      <c r="B149" s="68" t="s">
        <v>135</v>
      </c>
      <c r="C149" s="69"/>
      <c r="D149" s="69"/>
      <c r="E149" s="70"/>
    </row>
    <row r="174" spans="2:5" ht="20.25" thickBot="1"/>
    <row r="175" spans="2:5" ht="24.75" thickBot="1">
      <c r="B175" s="68" t="s">
        <v>137</v>
      </c>
      <c r="C175" s="69"/>
      <c r="D175" s="69"/>
      <c r="E175" s="70"/>
    </row>
    <row r="201" spans="2:5" ht="20.25" thickBot="1"/>
    <row r="202" spans="2:5" ht="24.75" thickBot="1">
      <c r="B202" s="68" t="s">
        <v>142</v>
      </c>
      <c r="C202" s="69"/>
      <c r="D202" s="69"/>
      <c r="E202" s="70"/>
    </row>
    <row r="219" spans="2:2">
      <c r="B219" s="51" t="s">
        <v>200</v>
      </c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第5週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2026-02-02T01:48:34Z</cp:lastPrinted>
  <dcterms:created xsi:type="dcterms:W3CDTF">2023-05-16T23:41:17Z</dcterms:created>
  <dcterms:modified xsi:type="dcterms:W3CDTF">2026-02-06T01:11:03Z</dcterms:modified>
</cp:coreProperties>
</file>